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расходов'!$9:$11</definedName>
    <definedName name="_xlnm.Print_Titles" localSheetId="0">'Роспись расходов'!$9:$11</definedName>
  </definedNames>
  <calcPr fullCalcOnLoad="1"/>
</workbook>
</file>

<file path=xl/sharedStrings.xml><?xml version="1.0" encoding="utf-8"?>
<sst xmlns="http://schemas.openxmlformats.org/spreadsheetml/2006/main" count="433" uniqueCount="159">
  <si>
    <t>Поддержка коммунального хозяйства</t>
  </si>
  <si>
    <t>351 00 00</t>
  </si>
  <si>
    <t>351 05 00</t>
  </si>
  <si>
    <t>Уличное освещение</t>
  </si>
  <si>
    <t>600 01 00</t>
  </si>
  <si>
    <t xml:space="preserve">Выполнение функций органами местного самоуправления </t>
  </si>
  <si>
    <t>Прочие мероприятия по благоустройству городских округов и поселений</t>
  </si>
  <si>
    <t>600 05 00</t>
  </si>
  <si>
    <t>440 00 00</t>
  </si>
  <si>
    <t>440 99 00</t>
  </si>
  <si>
    <t>Библиотеки</t>
  </si>
  <si>
    <t>442 00 00</t>
  </si>
  <si>
    <t>442 99 00</t>
  </si>
  <si>
    <t>Обеспечение стимулирующих выплат основному персоналу муниципальных музеев и библиотек</t>
  </si>
  <si>
    <t>521 01 36</t>
  </si>
  <si>
    <t>Социальная политика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</si>
  <si>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</si>
  <si>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</si>
  <si>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</si>
  <si>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</si>
  <si>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</si>
  <si>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</si>
  <si>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0200</t>
  </si>
  <si>
    <t>0203</t>
  </si>
  <si>
    <t>ИТОГО расходов</t>
  </si>
  <si>
    <t>3</t>
  </si>
  <si>
    <t>4</t>
  </si>
  <si>
    <t>6</t>
  </si>
  <si>
    <t>5</t>
  </si>
  <si>
    <t>КБК</t>
  </si>
  <si>
    <t>1</t>
  </si>
  <si>
    <t>КВР</t>
  </si>
  <si>
    <t>КЦСР</t>
  </si>
  <si>
    <t>КФСР</t>
  </si>
  <si>
    <t>Наименование показателя</t>
  </si>
  <si>
    <t>0100</t>
  </si>
  <si>
    <t>0113</t>
  </si>
  <si>
    <t>Другие общегосударственные вопросы</t>
  </si>
  <si>
    <t>500</t>
  </si>
  <si>
    <t>Выполнение функций органами местного самоуправления</t>
  </si>
  <si>
    <t>0400</t>
  </si>
  <si>
    <t>006</t>
  </si>
  <si>
    <t>Субсидии юридическим лицам</t>
  </si>
  <si>
    <t>1000</t>
  </si>
  <si>
    <t>1001</t>
  </si>
  <si>
    <t>Пенсионное обеспечение</t>
  </si>
  <si>
    <t>005</t>
  </si>
  <si>
    <t>Социальные выплаты</t>
  </si>
  <si>
    <t>Обеспечение деятельности подведомственных учреждений</t>
  </si>
  <si>
    <t>001</t>
  </si>
  <si>
    <t>Выполнение функций казенными учреждениями</t>
  </si>
  <si>
    <t>0104</t>
  </si>
  <si>
    <t>017</t>
  </si>
  <si>
    <t>Иные межбюджетные трансферты</t>
  </si>
  <si>
    <t>Центральный аппарат</t>
  </si>
  <si>
    <t>0500</t>
  </si>
  <si>
    <t>0502</t>
  </si>
  <si>
    <t>Коммунальное хозяйство</t>
  </si>
  <si>
    <t>0503</t>
  </si>
  <si>
    <t>Благоустройство</t>
  </si>
  <si>
    <t>0800</t>
  </si>
  <si>
    <t>0801</t>
  </si>
  <si>
    <t>Культура</t>
  </si>
  <si>
    <t>Осуществление отдельного государственного полномочия Ленинградской области в сфере административных правоотношений</t>
  </si>
  <si>
    <t>0300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</si>
  <si>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</si>
  <si>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</si>
  <si>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</si>
  <si>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</si>
  <si>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Мероприятия по землеустройству и землепользованию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</si>
  <si>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</si>
  <si>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</si>
  <si>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</si>
  <si>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Мероприятия в области коммунального хозяйства</t>
  </si>
  <si>
    <t>Утверждено бюджеты муниципаль-      ных районов (тыс. руб.)</t>
  </si>
  <si>
    <t>Исполнено по бюджетам муниципальных районов (тыс. руб.)</t>
  </si>
  <si>
    <t>Руководство и управление в сфере установленных функций</t>
  </si>
  <si>
    <t>Межбюджетные трансферты</t>
  </si>
  <si>
    <t>Общегосударственные  вопросы</t>
  </si>
  <si>
    <t>000 00 00</t>
  </si>
  <si>
    <t>000</t>
  </si>
  <si>
    <t>Функционирование Правительства РФ, высших органов исполнительной власти, местных администраций</t>
  </si>
  <si>
    <t>002 00 00</t>
  </si>
  <si>
    <t>002 04 00</t>
  </si>
  <si>
    <t>Глава местной администрации (исполнительно-распорядительного органа муниципального образования)</t>
  </si>
  <si>
    <t>002 08 00</t>
  </si>
  <si>
    <t>521 00 00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</si>
  <si>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</t>
  </si>
  <si>
    <t>521 02 00</t>
  </si>
  <si>
    <t>521 02 23</t>
  </si>
  <si>
    <t xml:space="preserve">521 02 23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</si>
  <si>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</si>
  <si>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</si>
  <si>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Осуществление части полномочий по решению вопросов местного значения поселения в соответствии с заключенными соглашениями по организации и осуществлению мероприятий по ГО И ЧС</t>
  </si>
  <si>
    <t>521 06 02</t>
  </si>
  <si>
    <t>Осуществление части полномочий по решению вопросов местного значения поселения в соответствии с заключенными соглашениями по организации и осуществлению мероприятий по градостроительству и землеустройству</t>
  </si>
  <si>
    <t>521 06 03</t>
  </si>
  <si>
    <t>Осуществление части полномочий по решению вопросов местного значения поселения в соответствии с заключенными соглашениями по исполнению бюджета поселения</t>
  </si>
  <si>
    <t>521 06 04</t>
  </si>
  <si>
    <t>Реализация государственных функций, связанных с общегосударственным управлением</t>
  </si>
  <si>
    <t>092 00 00</t>
  </si>
  <si>
    <t>092 03 00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</si>
  <si>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</si>
  <si>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</si>
  <si>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</si>
  <si>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001 3600</t>
  </si>
  <si>
    <t>001 36 00</t>
  </si>
  <si>
    <t>Национальная безопасность и правоохранительная деятельность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</si>
  <si>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</si>
  <si>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</si>
  <si>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Субсидии бюджетам поселений на реализацию областного закона от 14.12.2012г. №95-оз "О содействии развитию на части территорий муниципальных образований ЛО иных форм местного самоуправления"</t>
  </si>
  <si>
    <t>521 01 40</t>
  </si>
  <si>
    <t>Целевые программы муниципальных образований</t>
  </si>
  <si>
    <t>795 00 00</t>
  </si>
  <si>
    <t>Национальная экономика</t>
  </si>
  <si>
    <t>Иные межбюджетные трансферты бюджетам бюджетной системы</t>
  </si>
  <si>
    <t>521 03 00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</si>
  <si>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</t>
  </si>
  <si>
    <t>521 03 24</t>
  </si>
  <si>
    <t>Региональные целевые программы</t>
  </si>
  <si>
    <t>522 00 00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</si>
  <si>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</si>
  <si>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</si>
  <si>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</si>
  <si>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Реализация государственных функций в области национальной экономики</t>
  </si>
  <si>
    <t>340 00 00</t>
  </si>
  <si>
    <t>340 03 00</t>
  </si>
  <si>
    <t>Жилищно-коммунальное хозяйство</t>
  </si>
  <si>
    <t>102 00 00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</si>
  <si>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муниципальных образований)</t>
  </si>
  <si>
    <t>102 01 00</t>
  </si>
  <si>
    <t>102 01 02</t>
  </si>
  <si>
    <t>0309</t>
  </si>
  <si>
    <t>218 01 00</t>
  </si>
  <si>
    <t>Защита населения и территории  от чрезвычайных ситуаций природного и техногенного характера, гражданская оборона</t>
  </si>
  <si>
    <t>522 40 00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</si>
  <si>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ЛО</t>
  </si>
  <si>
    <t>522 40 11</t>
  </si>
  <si>
    <t xml:space="preserve">Мероприятия по капитальному ремонту и ремонту автомобильных дорог общего пользования местного значения, в том числе в населенных пунктах ЛО </t>
  </si>
  <si>
    <t>522 40 13</t>
  </si>
  <si>
    <t>338 00 00</t>
  </si>
  <si>
    <t>521 01 44</t>
  </si>
  <si>
    <t>РЕЗЕРВНЫЕ ФОНДЫ</t>
  </si>
  <si>
    <t>0111</t>
  </si>
  <si>
    <t>Резервные фонды местных администраций</t>
  </si>
  <si>
    <t>070 50 00</t>
  </si>
  <si>
    <t>013</t>
  </si>
  <si>
    <t>521 03 307</t>
  </si>
  <si>
    <t>521 03 07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</si>
  <si>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</si>
  <si>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строительства, архитектуры и градостроительства</t>
  </si>
  <si>
    <t>Средства бюджетам муниципальных образований  на подготовку и проведение мероприятий, посвященных Дню образования ЛО</t>
  </si>
  <si>
    <t>Культура, кинематография</t>
  </si>
  <si>
    <t>Учреждения культуры и мероприятия  в сфере культуры  и кинематографии</t>
  </si>
  <si>
    <t xml:space="preserve">Расходы бюджета Скребловского сельского поселения за 2013 год по разделам и подразделам классификации расходов бюджета </t>
  </si>
  <si>
    <t>Приложение № 4</t>
  </si>
  <si>
    <t>к решению совета депутатов</t>
  </si>
  <si>
    <t>Скребловского сельского поселения</t>
  </si>
  <si>
    <t>от  28.08.  2014г. № 237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</si>
</sst>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0.0"/>
  </numFmts>
  <fonts count="4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sz val="10"/>
      <color indexed="10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 locked="0"/>
    </xf>
    <xf numFmtId="180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vertical="top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18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8"/>
  <sheetViews>
    <sheetView tabSelected="1" zoomScalePageLayoutView="0" workbookViewId="0" topLeftCell="A105">
      <selection activeCell="A1" sqref="A1:F118"/>
    </sheetView>
  </sheetViews>
  <sheetFormatPr defaultColWidth="8.8515625" defaultRowHeight="12.75"/>
  <cols>
    <col min="1" max="1" width="40.7109375" style="0" customWidth="1"/>
    <col min="2" max="3" width="10.7109375" style="0" customWidth="1"/>
    <col min="4" max="4" width="7.7109375" style="0" customWidth="1"/>
    <col min="5" max="6" width="11.140625" style="0" customWidth="1"/>
    <col min="7" max="34" width="15.7109375" style="0" customWidth="1"/>
  </cols>
  <sheetData>
    <row r="1" spans="2:31" s="3" customFormat="1" ht="12.75" customHeight="1">
      <c r="B1" s="41" t="s">
        <v>155</v>
      </c>
      <c r="C1" s="41"/>
      <c r="D1" s="41"/>
      <c r="E1" s="41"/>
      <c r="F1" s="41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2:31" s="3" customFormat="1" ht="12.75" customHeight="1">
      <c r="B2" s="41" t="s">
        <v>156</v>
      </c>
      <c r="C2" s="41"/>
      <c r="D2" s="41"/>
      <c r="E2" s="41"/>
      <c r="F2" s="41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31" s="3" customFormat="1" ht="12.75" customHeight="1">
      <c r="B3" s="41" t="s">
        <v>157</v>
      </c>
      <c r="C3" s="41"/>
      <c r="D3" s="41"/>
      <c r="E3" s="41"/>
      <c r="F3" s="41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2:31" s="3" customFormat="1" ht="12" customHeight="1">
      <c r="B4" s="42" t="s">
        <v>158</v>
      </c>
      <c r="C4" s="42"/>
      <c r="D4" s="42"/>
      <c r="E4" s="42"/>
      <c r="F4" s="42"/>
      <c r="G4" s="7"/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3" customFormat="1" ht="12" customHeight="1">
      <c r="A5" s="48" t="s">
        <v>154</v>
      </c>
      <c r="B5" s="48"/>
      <c r="C5" s="48"/>
      <c r="D5" s="48"/>
      <c r="E5" s="48"/>
      <c r="F5" s="48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3" customFormat="1" ht="12" customHeight="1">
      <c r="A6" s="48"/>
      <c r="B6" s="48"/>
      <c r="C6" s="48"/>
      <c r="D6" s="48"/>
      <c r="E6" s="48"/>
      <c r="F6" s="48"/>
      <c r="G6" s="7"/>
      <c r="H6" s="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6" s="3" customFormat="1" ht="13.5" customHeight="1">
      <c r="A7" s="48"/>
      <c r="B7" s="48"/>
      <c r="C7" s="48"/>
      <c r="D7" s="48"/>
      <c r="E7" s="48"/>
      <c r="F7" s="48"/>
    </row>
    <row r="8" spans="2:5" s="3" customFormat="1" ht="11.25" customHeight="1">
      <c r="B8" s="4"/>
      <c r="C8" s="43"/>
      <c r="D8" s="43"/>
      <c r="E8" s="43"/>
    </row>
    <row r="9" spans="1:6" ht="12.75" customHeight="1">
      <c r="A9" s="46" t="s">
        <v>34</v>
      </c>
      <c r="B9" s="49" t="s">
        <v>29</v>
      </c>
      <c r="C9" s="50"/>
      <c r="D9" s="50"/>
      <c r="E9" s="44" t="s">
        <v>74</v>
      </c>
      <c r="F9" s="44" t="s">
        <v>75</v>
      </c>
    </row>
    <row r="10" spans="1:6" ht="57.75" customHeight="1">
      <c r="A10" s="47"/>
      <c r="B10" s="2" t="s">
        <v>33</v>
      </c>
      <c r="C10" s="2" t="s">
        <v>32</v>
      </c>
      <c r="D10" s="2" t="s">
        <v>31</v>
      </c>
      <c r="E10" s="45"/>
      <c r="F10" s="45"/>
    </row>
    <row r="11" spans="1:6" ht="12.75">
      <c r="A11" s="1" t="s">
        <v>30</v>
      </c>
      <c r="B11" s="1" t="s">
        <v>25</v>
      </c>
      <c r="C11" s="1" t="s">
        <v>26</v>
      </c>
      <c r="D11" s="1" t="s">
        <v>28</v>
      </c>
      <c r="E11" s="1" t="s">
        <v>27</v>
      </c>
      <c r="F11" s="1" t="s">
        <v>27</v>
      </c>
    </row>
    <row r="12" spans="1:6" ht="15.75">
      <c r="A12" s="29" t="s">
        <v>78</v>
      </c>
      <c r="B12" s="8" t="s">
        <v>35</v>
      </c>
      <c r="C12" s="8" t="s">
        <v>79</v>
      </c>
      <c r="D12" s="8" t="s">
        <v>80</v>
      </c>
      <c r="E12" s="9">
        <f>E13+E32+E30</f>
        <v>4895.63</v>
      </c>
      <c r="F12" s="9">
        <f>F13+F32+F30</f>
        <v>4711.830000000001</v>
      </c>
    </row>
    <row r="13" spans="1:6" ht="38.25">
      <c r="A13" s="11" t="s">
        <v>81</v>
      </c>
      <c r="B13" s="12" t="s">
        <v>51</v>
      </c>
      <c r="C13" s="12" t="s">
        <v>79</v>
      </c>
      <c r="D13" s="12" t="s">
        <v>80</v>
      </c>
      <c r="E13" s="13">
        <f>E14+E19</f>
        <v>4565.63</v>
      </c>
      <c r="F13" s="14">
        <f>F14+F19</f>
        <v>4448.7300000000005</v>
      </c>
    </row>
    <row r="14" spans="1:6" ht="25.5">
      <c r="A14" s="15" t="s">
        <v>76</v>
      </c>
      <c r="B14" s="16" t="s">
        <v>51</v>
      </c>
      <c r="C14" s="16" t="s">
        <v>82</v>
      </c>
      <c r="D14" s="16" t="s">
        <v>80</v>
      </c>
      <c r="E14" s="17">
        <f>E15+E17</f>
        <v>4339.7</v>
      </c>
      <c r="F14" s="18">
        <f>F15+F17</f>
        <v>4222.8</v>
      </c>
    </row>
    <row r="15" spans="1:6" ht="12.75">
      <c r="A15" s="15" t="s">
        <v>54</v>
      </c>
      <c r="B15" s="16" t="s">
        <v>51</v>
      </c>
      <c r="C15" s="16" t="s">
        <v>83</v>
      </c>
      <c r="D15" s="16" t="s">
        <v>80</v>
      </c>
      <c r="E15" s="17">
        <f>E16</f>
        <v>3599.7</v>
      </c>
      <c r="F15" s="18">
        <f>F16</f>
        <v>3484.8</v>
      </c>
    </row>
    <row r="16" spans="1:6" ht="25.5">
      <c r="A16" s="15" t="s">
        <v>39</v>
      </c>
      <c r="B16" s="16" t="s">
        <v>51</v>
      </c>
      <c r="C16" s="16" t="s">
        <v>83</v>
      </c>
      <c r="D16" s="16">
        <v>500</v>
      </c>
      <c r="E16" s="19">
        <v>3599.7</v>
      </c>
      <c r="F16" s="20">
        <v>3484.8</v>
      </c>
    </row>
    <row r="17" spans="1:6" ht="38.25">
      <c r="A17" s="15" t="s">
        <v>84</v>
      </c>
      <c r="B17" s="16" t="s">
        <v>51</v>
      </c>
      <c r="C17" s="16" t="s">
        <v>85</v>
      </c>
      <c r="D17" s="16" t="s">
        <v>80</v>
      </c>
      <c r="E17" s="17">
        <f>E18</f>
        <v>740</v>
      </c>
      <c r="F17" s="18">
        <f>F18</f>
        <v>738</v>
      </c>
    </row>
    <row r="18" spans="1:6" ht="25.5">
      <c r="A18" s="15" t="s">
        <v>39</v>
      </c>
      <c r="B18" s="16" t="s">
        <v>51</v>
      </c>
      <c r="C18" s="16" t="s">
        <v>85</v>
      </c>
      <c r="D18" s="16">
        <v>500</v>
      </c>
      <c r="E18" s="19">
        <v>740</v>
      </c>
      <c r="F18" s="20">
        <v>738</v>
      </c>
    </row>
    <row r="19" spans="1:6" ht="12.75">
      <c r="A19" s="21" t="s">
        <v>77</v>
      </c>
      <c r="B19" s="16" t="s">
        <v>51</v>
      </c>
      <c r="C19" s="16" t="s">
        <v>86</v>
      </c>
      <c r="D19" s="16" t="s">
        <v>80</v>
      </c>
      <c r="E19" s="17">
        <f>E20+E23</f>
        <v>225.93</v>
      </c>
      <c r="F19" s="18">
        <f>F20+F23</f>
        <v>225.93</v>
      </c>
    </row>
    <row r="20" spans="1:6" ht="89.25">
      <c r="A20" s="21" t="s">
        <v>87</v>
      </c>
      <c r="B20" s="16" t="s">
        <v>51</v>
      </c>
      <c r="C20" s="16" t="s">
        <v>88</v>
      </c>
      <c r="D20" s="16" t="s">
        <v>80</v>
      </c>
      <c r="E20" s="17">
        <f>E22</f>
        <v>1</v>
      </c>
      <c r="F20" s="18">
        <f>F22</f>
        <v>1</v>
      </c>
    </row>
    <row r="21" spans="1:6" ht="38.25">
      <c r="A21" s="21" t="s">
        <v>63</v>
      </c>
      <c r="B21" s="16" t="s">
        <v>51</v>
      </c>
      <c r="C21" s="16" t="s">
        <v>89</v>
      </c>
      <c r="D21" s="16" t="s">
        <v>80</v>
      </c>
      <c r="E21" s="17">
        <f>E22</f>
        <v>1</v>
      </c>
      <c r="F21" s="18">
        <f>F22</f>
        <v>1</v>
      </c>
    </row>
    <row r="22" spans="1:6" ht="25.5">
      <c r="A22" s="15" t="s">
        <v>39</v>
      </c>
      <c r="B22" s="16" t="s">
        <v>51</v>
      </c>
      <c r="C22" s="16" t="s">
        <v>90</v>
      </c>
      <c r="D22" s="16" t="s">
        <v>38</v>
      </c>
      <c r="E22" s="19">
        <v>1</v>
      </c>
      <c r="F22" s="20">
        <v>1</v>
      </c>
    </row>
    <row r="23" spans="1:6" ht="63.75">
      <c r="A23" s="15" t="s">
        <v>91</v>
      </c>
      <c r="B23" s="16" t="s">
        <v>51</v>
      </c>
      <c r="C23" s="16" t="s">
        <v>92</v>
      </c>
      <c r="D23" s="16" t="s">
        <v>80</v>
      </c>
      <c r="E23" s="17">
        <f>E24+E26+E28</f>
        <v>224.93</v>
      </c>
      <c r="F23" s="18">
        <f>F24+F26+F28</f>
        <v>224.93</v>
      </c>
    </row>
    <row r="24" spans="1:6" ht="63.75">
      <c r="A24" s="15" t="s">
        <v>93</v>
      </c>
      <c r="B24" s="16" t="s">
        <v>51</v>
      </c>
      <c r="C24" s="16" t="s">
        <v>94</v>
      </c>
      <c r="D24" s="16" t="s">
        <v>80</v>
      </c>
      <c r="E24" s="17">
        <f>E25</f>
        <v>29.24</v>
      </c>
      <c r="F24" s="18">
        <f>F25</f>
        <v>29.24</v>
      </c>
    </row>
    <row r="25" spans="1:6" ht="12.75">
      <c r="A25" s="15" t="s">
        <v>53</v>
      </c>
      <c r="B25" s="16" t="s">
        <v>51</v>
      </c>
      <c r="C25" s="16" t="s">
        <v>94</v>
      </c>
      <c r="D25" s="16" t="s">
        <v>52</v>
      </c>
      <c r="E25" s="19">
        <v>29.24</v>
      </c>
      <c r="F25" s="20">
        <v>29.24</v>
      </c>
    </row>
    <row r="26" spans="1:6" ht="63.75">
      <c r="A26" s="15" t="s">
        <v>95</v>
      </c>
      <c r="B26" s="16" t="s">
        <v>51</v>
      </c>
      <c r="C26" s="16" t="s">
        <v>96</v>
      </c>
      <c r="D26" s="16" t="s">
        <v>80</v>
      </c>
      <c r="E26" s="17">
        <f>E27</f>
        <v>110.69</v>
      </c>
      <c r="F26" s="18">
        <f>F27</f>
        <v>110.69</v>
      </c>
    </row>
    <row r="27" spans="1:6" ht="12.75">
      <c r="A27" s="15" t="s">
        <v>53</v>
      </c>
      <c r="B27" s="16" t="s">
        <v>51</v>
      </c>
      <c r="C27" s="16" t="s">
        <v>96</v>
      </c>
      <c r="D27" s="16" t="s">
        <v>52</v>
      </c>
      <c r="E27" s="19">
        <v>110.69</v>
      </c>
      <c r="F27" s="20">
        <v>110.69</v>
      </c>
    </row>
    <row r="28" spans="1:6" ht="51">
      <c r="A28" s="15" t="s">
        <v>97</v>
      </c>
      <c r="B28" s="16" t="s">
        <v>51</v>
      </c>
      <c r="C28" s="16" t="s">
        <v>98</v>
      </c>
      <c r="D28" s="16" t="s">
        <v>80</v>
      </c>
      <c r="E28" s="17">
        <f>E29</f>
        <v>85</v>
      </c>
      <c r="F28" s="18">
        <f>F29</f>
        <v>85</v>
      </c>
    </row>
    <row r="29" spans="1:6" ht="12.75">
      <c r="A29" s="15" t="s">
        <v>53</v>
      </c>
      <c r="B29" s="16" t="s">
        <v>51</v>
      </c>
      <c r="C29" s="16" t="s">
        <v>98</v>
      </c>
      <c r="D29" s="16" t="s">
        <v>52</v>
      </c>
      <c r="E29" s="19">
        <v>85</v>
      </c>
      <c r="F29" s="20">
        <v>85</v>
      </c>
    </row>
    <row r="30" spans="1:6" ht="12.75">
      <c r="A30" s="33" t="s">
        <v>142</v>
      </c>
      <c r="B30" s="12" t="s">
        <v>143</v>
      </c>
      <c r="C30" s="12" t="s">
        <v>79</v>
      </c>
      <c r="D30" s="12" t="s">
        <v>80</v>
      </c>
      <c r="E30" s="26">
        <f>E31</f>
        <v>50</v>
      </c>
      <c r="F30" s="27">
        <f>F31</f>
        <v>0</v>
      </c>
    </row>
    <row r="31" spans="1:6" ht="12.75">
      <c r="A31" s="24" t="s">
        <v>144</v>
      </c>
      <c r="B31" s="25" t="s">
        <v>143</v>
      </c>
      <c r="C31" s="25" t="s">
        <v>145</v>
      </c>
      <c r="D31" s="25" t="s">
        <v>146</v>
      </c>
      <c r="E31" s="34">
        <v>50</v>
      </c>
      <c r="F31" s="20">
        <v>0</v>
      </c>
    </row>
    <row r="32" spans="1:6" ht="12.75">
      <c r="A32" s="11" t="s">
        <v>37</v>
      </c>
      <c r="B32" s="12" t="s">
        <v>36</v>
      </c>
      <c r="C32" s="12" t="s">
        <v>79</v>
      </c>
      <c r="D32" s="12" t="s">
        <v>80</v>
      </c>
      <c r="E32" s="13">
        <f>E33</f>
        <v>280</v>
      </c>
      <c r="F32" s="14">
        <f>F33</f>
        <v>263.1</v>
      </c>
    </row>
    <row r="33" spans="1:6" ht="38.25">
      <c r="A33" s="15" t="s">
        <v>99</v>
      </c>
      <c r="B33" s="16" t="s">
        <v>36</v>
      </c>
      <c r="C33" s="16" t="s">
        <v>100</v>
      </c>
      <c r="D33" s="16" t="s">
        <v>80</v>
      </c>
      <c r="E33" s="17">
        <f>E34</f>
        <v>280</v>
      </c>
      <c r="F33" s="18">
        <f>F34</f>
        <v>263.1</v>
      </c>
    </row>
    <row r="34" spans="1:6" ht="25.5">
      <c r="A34" s="15" t="s">
        <v>39</v>
      </c>
      <c r="B34" s="16" t="s">
        <v>36</v>
      </c>
      <c r="C34" s="16" t="s">
        <v>101</v>
      </c>
      <c r="D34" s="16" t="s">
        <v>38</v>
      </c>
      <c r="E34" s="19">
        <v>280</v>
      </c>
      <c r="F34" s="20">
        <v>263.1</v>
      </c>
    </row>
    <row r="35" spans="1:6" ht="15.75">
      <c r="A35" s="37" t="s">
        <v>102</v>
      </c>
      <c r="B35" s="8" t="s">
        <v>22</v>
      </c>
      <c r="C35" s="8" t="s">
        <v>79</v>
      </c>
      <c r="D35" s="8" t="s">
        <v>80</v>
      </c>
      <c r="E35" s="9">
        <f aca="true" t="shared" si="0" ref="E35:F37">E36</f>
        <v>199.99</v>
      </c>
      <c r="F35" s="10">
        <f t="shared" si="0"/>
        <v>199.99</v>
      </c>
    </row>
    <row r="36" spans="1:6" ht="12.75">
      <c r="A36" s="15" t="s">
        <v>103</v>
      </c>
      <c r="B36" s="16" t="s">
        <v>23</v>
      </c>
      <c r="C36" s="16" t="s">
        <v>79</v>
      </c>
      <c r="D36" s="16" t="s">
        <v>80</v>
      </c>
      <c r="E36" s="17">
        <f t="shared" si="0"/>
        <v>199.99</v>
      </c>
      <c r="F36" s="18">
        <f t="shared" si="0"/>
        <v>199.99</v>
      </c>
    </row>
    <row r="37" spans="1:6" ht="38.25">
      <c r="A37" s="15" t="s">
        <v>104</v>
      </c>
      <c r="B37" s="16" t="s">
        <v>23</v>
      </c>
      <c r="C37" s="16" t="s">
        <v>105</v>
      </c>
      <c r="D37" s="16" t="s">
        <v>80</v>
      </c>
      <c r="E37" s="17">
        <f t="shared" si="0"/>
        <v>199.99</v>
      </c>
      <c r="F37" s="18">
        <f t="shared" si="0"/>
        <v>199.99</v>
      </c>
    </row>
    <row r="38" spans="1:6" ht="25.5">
      <c r="A38" s="15" t="s">
        <v>39</v>
      </c>
      <c r="B38" s="16" t="s">
        <v>23</v>
      </c>
      <c r="C38" s="16" t="s">
        <v>106</v>
      </c>
      <c r="D38" s="16">
        <v>500</v>
      </c>
      <c r="E38" s="19">
        <v>199.99</v>
      </c>
      <c r="F38" s="20">
        <v>199.99</v>
      </c>
    </row>
    <row r="39" spans="1:6" ht="27">
      <c r="A39" s="35" t="s">
        <v>107</v>
      </c>
      <c r="B39" s="8" t="s">
        <v>64</v>
      </c>
      <c r="C39" s="8" t="s">
        <v>79</v>
      </c>
      <c r="D39" s="8" t="s">
        <v>80</v>
      </c>
      <c r="E39" s="9">
        <f>E40</f>
        <v>359.4</v>
      </c>
      <c r="F39" s="10">
        <f>F40</f>
        <v>357.9</v>
      </c>
    </row>
    <row r="40" spans="1:6" ht="38.25">
      <c r="A40" s="11" t="s">
        <v>134</v>
      </c>
      <c r="B40" s="12" t="s">
        <v>132</v>
      </c>
      <c r="C40" s="12" t="s">
        <v>79</v>
      </c>
      <c r="D40" s="12" t="s">
        <v>80</v>
      </c>
      <c r="E40" s="13">
        <f>E43+E41</f>
        <v>359.4</v>
      </c>
      <c r="F40" s="13">
        <f>F43+F41</f>
        <v>357.9</v>
      </c>
    </row>
    <row r="41" spans="1:6" ht="39" customHeight="1">
      <c r="A41" s="24" t="s">
        <v>149</v>
      </c>
      <c r="B41" s="16" t="s">
        <v>132</v>
      </c>
      <c r="C41" s="16" t="s">
        <v>133</v>
      </c>
      <c r="D41" s="25" t="s">
        <v>80</v>
      </c>
      <c r="E41" s="30">
        <f>E42</f>
        <v>244.4</v>
      </c>
      <c r="F41" s="31">
        <f>F42</f>
        <v>242.9</v>
      </c>
    </row>
    <row r="42" spans="1:6" ht="25.5">
      <c r="A42" s="15" t="s">
        <v>39</v>
      </c>
      <c r="B42" s="16" t="s">
        <v>132</v>
      </c>
      <c r="C42" s="16" t="s">
        <v>133</v>
      </c>
      <c r="D42" s="16">
        <v>500</v>
      </c>
      <c r="E42" s="19">
        <v>244.4</v>
      </c>
      <c r="F42" s="20">
        <v>242.9</v>
      </c>
    </row>
    <row r="43" spans="1:6" ht="25.5">
      <c r="A43" s="15" t="s">
        <v>112</v>
      </c>
      <c r="B43" s="16" t="s">
        <v>132</v>
      </c>
      <c r="C43" s="16" t="s">
        <v>113</v>
      </c>
      <c r="D43" s="16" t="s">
        <v>80</v>
      </c>
      <c r="E43" s="17">
        <f>E44</f>
        <v>115</v>
      </c>
      <c r="F43" s="18">
        <f>F44</f>
        <v>115</v>
      </c>
    </row>
    <row r="44" spans="1:6" ht="25.5">
      <c r="A44" s="15" t="s">
        <v>39</v>
      </c>
      <c r="B44" s="16" t="s">
        <v>132</v>
      </c>
      <c r="C44" s="16" t="s">
        <v>113</v>
      </c>
      <c r="D44" s="16">
        <v>500</v>
      </c>
      <c r="E44" s="19">
        <v>115</v>
      </c>
      <c r="F44" s="20">
        <v>115</v>
      </c>
    </row>
    <row r="45" spans="1:6" ht="15.75">
      <c r="A45" s="29" t="s">
        <v>114</v>
      </c>
      <c r="B45" s="8" t="s">
        <v>40</v>
      </c>
      <c r="C45" s="8" t="s">
        <v>79</v>
      </c>
      <c r="D45" s="8" t="s">
        <v>80</v>
      </c>
      <c r="E45" s="9">
        <f>E46+E64</f>
        <v>5694.5</v>
      </c>
      <c r="F45" s="9">
        <f>F46+F64</f>
        <v>5606.8</v>
      </c>
    </row>
    <row r="46" spans="1:6" ht="12.75">
      <c r="A46" s="11" t="s">
        <v>66</v>
      </c>
      <c r="B46" s="12" t="s">
        <v>65</v>
      </c>
      <c r="C46" s="12" t="s">
        <v>79</v>
      </c>
      <c r="D46" s="12" t="s">
        <v>80</v>
      </c>
      <c r="E46" s="13">
        <f>E47+E53+E59+E62</f>
        <v>5510.5</v>
      </c>
      <c r="F46" s="13">
        <f>F47+F53+F59+F62</f>
        <v>5462.3</v>
      </c>
    </row>
    <row r="47" spans="1:6" ht="12.75">
      <c r="A47" s="21" t="s">
        <v>119</v>
      </c>
      <c r="B47" s="16" t="s">
        <v>65</v>
      </c>
      <c r="C47" s="16" t="s">
        <v>86</v>
      </c>
      <c r="D47" s="16" t="s">
        <v>80</v>
      </c>
      <c r="E47" s="17">
        <f>E48+E51</f>
        <v>603.3</v>
      </c>
      <c r="F47" s="17">
        <f>F48+F51</f>
        <v>603.3</v>
      </c>
    </row>
    <row r="48" spans="1:6" ht="25.5">
      <c r="A48" s="15" t="s">
        <v>115</v>
      </c>
      <c r="B48" s="16" t="s">
        <v>65</v>
      </c>
      <c r="C48" s="16" t="s">
        <v>116</v>
      </c>
      <c r="D48" s="16" t="s">
        <v>80</v>
      </c>
      <c r="E48" s="17">
        <f>E50</f>
        <v>120</v>
      </c>
      <c r="F48" s="18">
        <f>F50</f>
        <v>120</v>
      </c>
    </row>
    <row r="49" spans="1:6" ht="63.75">
      <c r="A49" s="15" t="s">
        <v>117</v>
      </c>
      <c r="B49" s="16" t="s">
        <v>65</v>
      </c>
      <c r="C49" s="16" t="s">
        <v>118</v>
      </c>
      <c r="D49" s="16" t="s">
        <v>80</v>
      </c>
      <c r="E49" s="17">
        <f>E50</f>
        <v>120</v>
      </c>
      <c r="F49" s="18">
        <f>F50</f>
        <v>120</v>
      </c>
    </row>
    <row r="50" spans="1:6" ht="25.5">
      <c r="A50" s="15" t="s">
        <v>39</v>
      </c>
      <c r="B50" s="16" t="s">
        <v>65</v>
      </c>
      <c r="C50" s="16" t="s">
        <v>118</v>
      </c>
      <c r="D50" s="16" t="s">
        <v>38</v>
      </c>
      <c r="E50" s="19">
        <v>120</v>
      </c>
      <c r="F50" s="20">
        <v>120</v>
      </c>
    </row>
    <row r="51" spans="1:6" ht="63.75">
      <c r="A51" s="15" t="s">
        <v>110</v>
      </c>
      <c r="B51" s="25" t="s">
        <v>65</v>
      </c>
      <c r="C51" s="16" t="s">
        <v>111</v>
      </c>
      <c r="D51" s="16" t="s">
        <v>80</v>
      </c>
      <c r="E51" s="17">
        <f>E52</f>
        <v>483.3</v>
      </c>
      <c r="F51" s="18">
        <f>F52</f>
        <v>483.3</v>
      </c>
    </row>
    <row r="52" spans="1:6" ht="25.5">
      <c r="A52" s="15" t="s">
        <v>39</v>
      </c>
      <c r="B52" s="25" t="s">
        <v>65</v>
      </c>
      <c r="C52" s="16" t="s">
        <v>111</v>
      </c>
      <c r="D52" s="16">
        <v>500</v>
      </c>
      <c r="E52" s="19">
        <v>483.3</v>
      </c>
      <c r="F52" s="20">
        <v>483.3</v>
      </c>
    </row>
    <row r="53" spans="1:6" ht="16.5" customHeight="1">
      <c r="A53" s="15" t="s">
        <v>119</v>
      </c>
      <c r="B53" s="25" t="s">
        <v>65</v>
      </c>
      <c r="C53" s="16" t="s">
        <v>120</v>
      </c>
      <c r="D53" s="16" t="s">
        <v>80</v>
      </c>
      <c r="E53" s="26">
        <f>E54</f>
        <v>3932.2</v>
      </c>
      <c r="F53" s="27">
        <f>F54</f>
        <v>3932.2</v>
      </c>
    </row>
    <row r="54" spans="1:6" ht="12.75">
      <c r="A54" s="15" t="s">
        <v>119</v>
      </c>
      <c r="B54" s="25" t="s">
        <v>65</v>
      </c>
      <c r="C54" s="16" t="s">
        <v>135</v>
      </c>
      <c r="D54" s="16" t="s">
        <v>80</v>
      </c>
      <c r="E54" s="26">
        <f>E55+E57</f>
        <v>3932.2</v>
      </c>
      <c r="F54" s="26">
        <f>F55+F57</f>
        <v>3932.2</v>
      </c>
    </row>
    <row r="55" spans="1:6" ht="39.75" customHeight="1">
      <c r="A55" s="15" t="s">
        <v>136</v>
      </c>
      <c r="B55" s="25" t="s">
        <v>65</v>
      </c>
      <c r="C55" s="16" t="s">
        <v>137</v>
      </c>
      <c r="D55" s="16" t="s">
        <v>80</v>
      </c>
      <c r="E55" s="26">
        <f>E56</f>
        <v>2429.9</v>
      </c>
      <c r="F55" s="27">
        <f>F56</f>
        <v>2429.9</v>
      </c>
    </row>
    <row r="56" spans="1:6" ht="30" customHeight="1">
      <c r="A56" s="15" t="s">
        <v>39</v>
      </c>
      <c r="B56" s="25" t="s">
        <v>65</v>
      </c>
      <c r="C56" s="16" t="s">
        <v>137</v>
      </c>
      <c r="D56" s="16" t="s">
        <v>38</v>
      </c>
      <c r="E56" s="19">
        <v>2429.9</v>
      </c>
      <c r="F56" s="20">
        <v>2429.9</v>
      </c>
    </row>
    <row r="57" spans="1:6" ht="56.25" customHeight="1">
      <c r="A57" s="15" t="s">
        <v>138</v>
      </c>
      <c r="B57" s="25" t="s">
        <v>65</v>
      </c>
      <c r="C57" s="16" t="s">
        <v>139</v>
      </c>
      <c r="D57" s="16" t="s">
        <v>80</v>
      </c>
      <c r="E57" s="26">
        <f>E58</f>
        <v>1502.3</v>
      </c>
      <c r="F57" s="27">
        <f>F58</f>
        <v>1502.3</v>
      </c>
    </row>
    <row r="58" spans="1:6" ht="25.5">
      <c r="A58" s="15" t="s">
        <v>39</v>
      </c>
      <c r="B58" s="25" t="s">
        <v>65</v>
      </c>
      <c r="C58" s="16" t="s">
        <v>139</v>
      </c>
      <c r="D58" s="16" t="s">
        <v>38</v>
      </c>
      <c r="E58" s="19">
        <v>1502.3</v>
      </c>
      <c r="F58" s="20">
        <v>1502.3</v>
      </c>
    </row>
    <row r="59" spans="1:6" ht="12.75">
      <c r="A59" s="15" t="s">
        <v>66</v>
      </c>
      <c r="B59" s="16" t="s">
        <v>65</v>
      </c>
      <c r="C59" s="16" t="s">
        <v>121</v>
      </c>
      <c r="D59" s="16" t="s">
        <v>80</v>
      </c>
      <c r="E59" s="17">
        <f>E60</f>
        <v>515</v>
      </c>
      <c r="F59" s="18">
        <f>F60</f>
        <v>510.7</v>
      </c>
    </row>
    <row r="60" spans="1:6" ht="51">
      <c r="A60" s="15" t="s">
        <v>122</v>
      </c>
      <c r="B60" s="16" t="s">
        <v>65</v>
      </c>
      <c r="C60" s="16" t="s">
        <v>123</v>
      </c>
      <c r="D60" s="16" t="s">
        <v>80</v>
      </c>
      <c r="E60" s="17">
        <f>E61</f>
        <v>515</v>
      </c>
      <c r="F60" s="18">
        <f>F61</f>
        <v>510.7</v>
      </c>
    </row>
    <row r="61" spans="1:6" ht="25.5">
      <c r="A61" s="15" t="s">
        <v>39</v>
      </c>
      <c r="B61" s="16" t="s">
        <v>65</v>
      </c>
      <c r="C61" s="16" t="s">
        <v>123</v>
      </c>
      <c r="D61" s="16" t="s">
        <v>38</v>
      </c>
      <c r="E61" s="19">
        <v>515</v>
      </c>
      <c r="F61" s="20">
        <v>510.7</v>
      </c>
    </row>
    <row r="62" spans="1:6" ht="25.5">
      <c r="A62" s="15" t="s">
        <v>112</v>
      </c>
      <c r="B62" s="16" t="s">
        <v>65</v>
      </c>
      <c r="C62" s="16" t="s">
        <v>113</v>
      </c>
      <c r="D62" s="16" t="s">
        <v>80</v>
      </c>
      <c r="E62" s="17">
        <f>E63</f>
        <v>460</v>
      </c>
      <c r="F62" s="18">
        <f>F63</f>
        <v>416.1</v>
      </c>
    </row>
    <row r="63" spans="1:6" ht="25.5">
      <c r="A63" s="15" t="s">
        <v>39</v>
      </c>
      <c r="B63" s="16" t="s">
        <v>65</v>
      </c>
      <c r="C63" s="16" t="s">
        <v>113</v>
      </c>
      <c r="D63" s="16" t="s">
        <v>38</v>
      </c>
      <c r="E63" s="19">
        <v>460</v>
      </c>
      <c r="F63" s="20">
        <v>416.1</v>
      </c>
    </row>
    <row r="64" spans="1:6" ht="25.5">
      <c r="A64" s="33" t="s">
        <v>68</v>
      </c>
      <c r="B64" s="32" t="s">
        <v>67</v>
      </c>
      <c r="C64" s="32" t="s">
        <v>79</v>
      </c>
      <c r="D64" s="32" t="s">
        <v>80</v>
      </c>
      <c r="E64" s="36">
        <f>E65+E67+E70</f>
        <v>184</v>
      </c>
      <c r="F64" s="36">
        <f>F65+F67+F70</f>
        <v>144.5</v>
      </c>
    </row>
    <row r="65" spans="1:6" ht="25.5">
      <c r="A65" s="15" t="s">
        <v>150</v>
      </c>
      <c r="B65" s="16" t="s">
        <v>67</v>
      </c>
      <c r="C65" s="25" t="s">
        <v>140</v>
      </c>
      <c r="D65" s="16" t="s">
        <v>80</v>
      </c>
      <c r="E65" s="17">
        <f aca="true" t="shared" si="1" ref="E65:F68">E66</f>
        <v>50</v>
      </c>
      <c r="F65" s="18">
        <f t="shared" si="1"/>
        <v>50</v>
      </c>
    </row>
    <row r="66" spans="1:6" ht="25.5">
      <c r="A66" s="15" t="s">
        <v>39</v>
      </c>
      <c r="B66" s="16" t="s">
        <v>67</v>
      </c>
      <c r="C66" s="16" t="s">
        <v>140</v>
      </c>
      <c r="D66" s="16" t="s">
        <v>38</v>
      </c>
      <c r="E66" s="19">
        <v>50</v>
      </c>
      <c r="F66" s="20">
        <v>50</v>
      </c>
    </row>
    <row r="67" spans="1:6" ht="25.5">
      <c r="A67" s="15" t="s">
        <v>124</v>
      </c>
      <c r="B67" s="16" t="s">
        <v>67</v>
      </c>
      <c r="C67" s="16" t="s">
        <v>125</v>
      </c>
      <c r="D67" s="16" t="s">
        <v>80</v>
      </c>
      <c r="E67" s="17">
        <f t="shared" si="1"/>
        <v>109</v>
      </c>
      <c r="F67" s="18">
        <f t="shared" si="1"/>
        <v>94.5</v>
      </c>
    </row>
    <row r="68" spans="1:6" ht="25.5">
      <c r="A68" s="15" t="s">
        <v>69</v>
      </c>
      <c r="B68" s="16" t="s">
        <v>67</v>
      </c>
      <c r="C68" s="16" t="s">
        <v>126</v>
      </c>
      <c r="D68" s="16" t="s">
        <v>80</v>
      </c>
      <c r="E68" s="17">
        <f t="shared" si="1"/>
        <v>109</v>
      </c>
      <c r="F68" s="18">
        <f t="shared" si="1"/>
        <v>94.5</v>
      </c>
    </row>
    <row r="69" spans="1:6" ht="25.5">
      <c r="A69" s="15" t="s">
        <v>39</v>
      </c>
      <c r="B69" s="16" t="s">
        <v>67</v>
      </c>
      <c r="C69" s="16" t="s">
        <v>126</v>
      </c>
      <c r="D69" s="16" t="s">
        <v>38</v>
      </c>
      <c r="E69" s="19">
        <v>109</v>
      </c>
      <c r="F69" s="20">
        <v>94.5</v>
      </c>
    </row>
    <row r="70" spans="1:6" ht="25.5">
      <c r="A70" s="15" t="s">
        <v>112</v>
      </c>
      <c r="B70" s="25" t="s">
        <v>67</v>
      </c>
      <c r="C70" s="16" t="s">
        <v>113</v>
      </c>
      <c r="D70" s="16" t="s">
        <v>80</v>
      </c>
      <c r="E70" s="17">
        <f>E71</f>
        <v>25</v>
      </c>
      <c r="F70" s="18">
        <f>F71</f>
        <v>0</v>
      </c>
    </row>
    <row r="71" spans="1:6" ht="25.5">
      <c r="A71" s="15" t="s">
        <v>39</v>
      </c>
      <c r="B71" s="25" t="s">
        <v>67</v>
      </c>
      <c r="C71" s="16" t="s">
        <v>113</v>
      </c>
      <c r="D71" s="16" t="s">
        <v>38</v>
      </c>
      <c r="E71" s="19">
        <v>25</v>
      </c>
      <c r="F71" s="20">
        <v>0</v>
      </c>
    </row>
    <row r="72" spans="1:6" ht="15.75">
      <c r="A72" s="29" t="s">
        <v>127</v>
      </c>
      <c r="B72" s="8" t="s">
        <v>55</v>
      </c>
      <c r="C72" s="8" t="s">
        <v>79</v>
      </c>
      <c r="D72" s="8" t="s">
        <v>80</v>
      </c>
      <c r="E72" s="9">
        <f>E73+E91</f>
        <v>16572.600000000002</v>
      </c>
      <c r="F72" s="9">
        <f>F73+F91</f>
        <v>14439</v>
      </c>
    </row>
    <row r="73" spans="1:6" ht="15.75">
      <c r="A73" s="28" t="s">
        <v>57</v>
      </c>
      <c r="B73" s="12" t="s">
        <v>56</v>
      </c>
      <c r="C73" s="12" t="s">
        <v>79</v>
      </c>
      <c r="D73" s="12" t="s">
        <v>80</v>
      </c>
      <c r="E73" s="13">
        <f>E78+E89+E81+E74+E86</f>
        <v>13897.100000000002</v>
      </c>
      <c r="F73" s="14">
        <f>F78+F89+F81+F74+F86</f>
        <v>11841.2</v>
      </c>
    </row>
    <row r="74" spans="1:6" ht="12.75">
      <c r="A74" s="15" t="s">
        <v>119</v>
      </c>
      <c r="B74" s="16" t="s">
        <v>56</v>
      </c>
      <c r="C74" s="16" t="s">
        <v>128</v>
      </c>
      <c r="D74" s="16" t="s">
        <v>80</v>
      </c>
      <c r="E74" s="17">
        <f aca="true" t="shared" si="2" ref="E74:F76">E75</f>
        <v>1800</v>
      </c>
      <c r="F74" s="18">
        <f t="shared" si="2"/>
        <v>0</v>
      </c>
    </row>
    <row r="75" spans="1:6" ht="63.75">
      <c r="A75" s="15" t="s">
        <v>129</v>
      </c>
      <c r="B75" s="16" t="s">
        <v>56</v>
      </c>
      <c r="C75" s="16" t="s">
        <v>130</v>
      </c>
      <c r="D75" s="16" t="s">
        <v>80</v>
      </c>
      <c r="E75" s="17">
        <f t="shared" si="2"/>
        <v>1800</v>
      </c>
      <c r="F75" s="18">
        <f t="shared" si="2"/>
        <v>0</v>
      </c>
    </row>
    <row r="76" spans="1:6" ht="38.25">
      <c r="A76" s="15" t="s">
        <v>70</v>
      </c>
      <c r="B76" s="16" t="s">
        <v>56</v>
      </c>
      <c r="C76" s="16" t="s">
        <v>131</v>
      </c>
      <c r="D76" s="16" t="s">
        <v>80</v>
      </c>
      <c r="E76" s="17">
        <f t="shared" si="2"/>
        <v>1800</v>
      </c>
      <c r="F76" s="18">
        <f t="shared" si="2"/>
        <v>0</v>
      </c>
    </row>
    <row r="77" spans="1:6" ht="12.75">
      <c r="A77" s="15" t="s">
        <v>72</v>
      </c>
      <c r="B77" s="16" t="s">
        <v>56</v>
      </c>
      <c r="C77" s="16" t="s">
        <v>131</v>
      </c>
      <c r="D77" s="16" t="s">
        <v>71</v>
      </c>
      <c r="E77" s="19">
        <v>1800</v>
      </c>
      <c r="F77" s="20">
        <v>0</v>
      </c>
    </row>
    <row r="78" spans="1:6" ht="12.75">
      <c r="A78" s="21" t="s">
        <v>0</v>
      </c>
      <c r="B78" s="16" t="s">
        <v>56</v>
      </c>
      <c r="C78" s="16" t="s">
        <v>1</v>
      </c>
      <c r="D78" s="16" t="s">
        <v>80</v>
      </c>
      <c r="E78" s="17">
        <f>E79</f>
        <v>1381.4</v>
      </c>
      <c r="F78" s="18">
        <f>F79</f>
        <v>1300.3</v>
      </c>
    </row>
    <row r="79" spans="1:6" ht="25.5">
      <c r="A79" s="21" t="s">
        <v>73</v>
      </c>
      <c r="B79" s="16" t="s">
        <v>56</v>
      </c>
      <c r="C79" s="16" t="s">
        <v>2</v>
      </c>
      <c r="D79" s="16" t="s">
        <v>80</v>
      </c>
      <c r="E79" s="17">
        <f>E80</f>
        <v>1381.4</v>
      </c>
      <c r="F79" s="17">
        <f>F80</f>
        <v>1300.3</v>
      </c>
    </row>
    <row r="80" spans="1:6" ht="25.5">
      <c r="A80" s="21" t="s">
        <v>39</v>
      </c>
      <c r="B80" s="16" t="s">
        <v>56</v>
      </c>
      <c r="C80" s="16" t="s">
        <v>2</v>
      </c>
      <c r="D80" s="16">
        <v>500</v>
      </c>
      <c r="E80" s="19">
        <v>1381.4</v>
      </c>
      <c r="F80" s="20">
        <v>1300.3</v>
      </c>
    </row>
    <row r="81" spans="1:6" ht="12.75">
      <c r="A81" s="21" t="s">
        <v>77</v>
      </c>
      <c r="B81" s="16" t="s">
        <v>56</v>
      </c>
      <c r="C81" s="16" t="s">
        <v>86</v>
      </c>
      <c r="D81" s="16" t="s">
        <v>80</v>
      </c>
      <c r="E81" s="17">
        <f>E82</f>
        <v>8838.6</v>
      </c>
      <c r="F81" s="17">
        <f>F82</f>
        <v>8838.6</v>
      </c>
    </row>
    <row r="82" spans="1:6" ht="25.5">
      <c r="A82" s="21" t="s">
        <v>115</v>
      </c>
      <c r="B82" s="16" t="s">
        <v>56</v>
      </c>
      <c r="C82" s="16" t="s">
        <v>116</v>
      </c>
      <c r="D82" s="16" t="s">
        <v>80</v>
      </c>
      <c r="E82" s="17">
        <f>E83</f>
        <v>8838.6</v>
      </c>
      <c r="F82" s="18">
        <f>F83</f>
        <v>8838.6</v>
      </c>
    </row>
    <row r="83" spans="1:6" ht="63.75">
      <c r="A83" s="15" t="s">
        <v>117</v>
      </c>
      <c r="B83" s="16" t="s">
        <v>56</v>
      </c>
      <c r="C83" s="16" t="s">
        <v>118</v>
      </c>
      <c r="D83" s="16" t="s">
        <v>80</v>
      </c>
      <c r="E83" s="17">
        <f>E84+E85</f>
        <v>8838.6</v>
      </c>
      <c r="F83" s="18">
        <f>F84+F85</f>
        <v>8838.6</v>
      </c>
    </row>
    <row r="84" spans="1:6" ht="12.75">
      <c r="A84" s="21" t="s">
        <v>42</v>
      </c>
      <c r="B84" s="16" t="s">
        <v>56</v>
      </c>
      <c r="C84" s="16" t="s">
        <v>118</v>
      </c>
      <c r="D84" s="16" t="s">
        <v>41</v>
      </c>
      <c r="E84" s="19">
        <v>5694.8</v>
      </c>
      <c r="F84" s="20">
        <v>5694.8</v>
      </c>
    </row>
    <row r="85" spans="1:6" ht="25.5">
      <c r="A85" s="21" t="s">
        <v>39</v>
      </c>
      <c r="B85" s="16" t="s">
        <v>56</v>
      </c>
      <c r="C85" s="16" t="s">
        <v>118</v>
      </c>
      <c r="D85" s="16" t="s">
        <v>38</v>
      </c>
      <c r="E85" s="19">
        <v>3143.8</v>
      </c>
      <c r="F85" s="20">
        <v>3143.8</v>
      </c>
    </row>
    <row r="86" spans="1:6" ht="12.75">
      <c r="A86" s="15" t="s">
        <v>119</v>
      </c>
      <c r="B86" s="16" t="s">
        <v>56</v>
      </c>
      <c r="C86" s="16" t="s">
        <v>141</v>
      </c>
      <c r="D86" s="16" t="s">
        <v>80</v>
      </c>
      <c r="E86" s="17">
        <f>E87</f>
        <v>1110.2</v>
      </c>
      <c r="F86" s="18">
        <f>F87</f>
        <v>1110.2</v>
      </c>
    </row>
    <row r="87" spans="1:6" ht="12.75">
      <c r="A87" s="15"/>
      <c r="B87" s="16" t="s">
        <v>56</v>
      </c>
      <c r="C87" s="16" t="s">
        <v>141</v>
      </c>
      <c r="D87" s="16" t="s">
        <v>80</v>
      </c>
      <c r="E87" s="17">
        <f>E88</f>
        <v>1110.2</v>
      </c>
      <c r="F87" s="18">
        <f>F88</f>
        <v>1110.2</v>
      </c>
    </row>
    <row r="88" spans="1:6" ht="25.5">
      <c r="A88" s="15" t="s">
        <v>39</v>
      </c>
      <c r="B88" s="16" t="s">
        <v>56</v>
      </c>
      <c r="C88" s="16" t="s">
        <v>141</v>
      </c>
      <c r="D88" s="16" t="s">
        <v>38</v>
      </c>
      <c r="E88" s="19">
        <v>1110.2</v>
      </c>
      <c r="F88" s="20">
        <v>1110.2</v>
      </c>
    </row>
    <row r="89" spans="1:6" ht="25.5">
      <c r="A89" s="21" t="s">
        <v>112</v>
      </c>
      <c r="B89" s="16" t="s">
        <v>56</v>
      </c>
      <c r="C89" s="16" t="s">
        <v>113</v>
      </c>
      <c r="D89" s="16" t="s">
        <v>80</v>
      </c>
      <c r="E89" s="17">
        <f>E90</f>
        <v>766.9</v>
      </c>
      <c r="F89" s="18">
        <f>F90</f>
        <v>592.1</v>
      </c>
    </row>
    <row r="90" spans="1:6" ht="25.5">
      <c r="A90" s="21" t="s">
        <v>39</v>
      </c>
      <c r="B90" s="16" t="s">
        <v>56</v>
      </c>
      <c r="C90" s="16" t="s">
        <v>113</v>
      </c>
      <c r="D90" s="16" t="s">
        <v>38</v>
      </c>
      <c r="E90" s="19">
        <v>766.9</v>
      </c>
      <c r="F90" s="20">
        <v>592.1</v>
      </c>
    </row>
    <row r="91" spans="1:6" ht="17.25" customHeight="1">
      <c r="A91" s="28" t="s">
        <v>59</v>
      </c>
      <c r="B91" s="12" t="s">
        <v>58</v>
      </c>
      <c r="C91" s="12" t="s">
        <v>79</v>
      </c>
      <c r="D91" s="12" t="s">
        <v>80</v>
      </c>
      <c r="E91" s="13">
        <f>E95+E92</f>
        <v>2675.5</v>
      </c>
      <c r="F91" s="13">
        <f>F95+F92</f>
        <v>2597.8</v>
      </c>
    </row>
    <row r="92" spans="1:6" ht="12.75">
      <c r="A92" s="21" t="s">
        <v>77</v>
      </c>
      <c r="B92" s="16" t="s">
        <v>58</v>
      </c>
      <c r="C92" s="16" t="s">
        <v>86</v>
      </c>
      <c r="D92" s="16" t="s">
        <v>80</v>
      </c>
      <c r="E92" s="17">
        <f>E93</f>
        <v>40</v>
      </c>
      <c r="F92" s="18">
        <f>F93</f>
        <v>40</v>
      </c>
    </row>
    <row r="93" spans="1:6" ht="42" customHeight="1">
      <c r="A93" s="24" t="s">
        <v>151</v>
      </c>
      <c r="B93" s="16" t="s">
        <v>58</v>
      </c>
      <c r="C93" s="25" t="s">
        <v>148</v>
      </c>
      <c r="D93" s="16" t="s">
        <v>80</v>
      </c>
      <c r="E93" s="17">
        <f>E94</f>
        <v>40</v>
      </c>
      <c r="F93" s="18">
        <f>F94</f>
        <v>40</v>
      </c>
    </row>
    <row r="94" spans="1:6" ht="25.5">
      <c r="A94" s="21" t="s">
        <v>39</v>
      </c>
      <c r="B94" s="16" t="s">
        <v>58</v>
      </c>
      <c r="C94" s="25" t="s">
        <v>147</v>
      </c>
      <c r="D94" s="16" t="s">
        <v>38</v>
      </c>
      <c r="E94" s="19">
        <v>40</v>
      </c>
      <c r="F94" s="20">
        <v>40</v>
      </c>
    </row>
    <row r="95" spans="1:6" ht="12.75">
      <c r="A95" s="15" t="s">
        <v>59</v>
      </c>
      <c r="B95" s="16" t="s">
        <v>58</v>
      </c>
      <c r="C95" s="16" t="s">
        <v>121</v>
      </c>
      <c r="D95" s="16" t="s">
        <v>80</v>
      </c>
      <c r="E95" s="17">
        <f>E96+E98</f>
        <v>2635.5</v>
      </c>
      <c r="F95" s="17">
        <f>F96+F98</f>
        <v>2557.8</v>
      </c>
    </row>
    <row r="96" spans="1:6" ht="12.75">
      <c r="A96" s="15" t="s">
        <v>3</v>
      </c>
      <c r="B96" s="16" t="s">
        <v>58</v>
      </c>
      <c r="C96" s="16" t="s">
        <v>4</v>
      </c>
      <c r="D96" s="16" t="s">
        <v>80</v>
      </c>
      <c r="E96" s="17">
        <f>E97</f>
        <v>800</v>
      </c>
      <c r="F96" s="18">
        <f>F97</f>
        <v>800</v>
      </c>
    </row>
    <row r="97" spans="1:6" ht="25.5">
      <c r="A97" s="15" t="s">
        <v>5</v>
      </c>
      <c r="B97" s="16" t="s">
        <v>58</v>
      </c>
      <c r="C97" s="16" t="s">
        <v>4</v>
      </c>
      <c r="D97" s="16">
        <v>500</v>
      </c>
      <c r="E97" s="19">
        <v>800</v>
      </c>
      <c r="F97" s="20">
        <v>800</v>
      </c>
    </row>
    <row r="98" spans="1:6" ht="25.5">
      <c r="A98" s="15" t="s">
        <v>6</v>
      </c>
      <c r="B98" s="16" t="s">
        <v>58</v>
      </c>
      <c r="C98" s="16" t="s">
        <v>7</v>
      </c>
      <c r="D98" s="16" t="s">
        <v>80</v>
      </c>
      <c r="E98" s="17">
        <f>E99</f>
        <v>1835.5</v>
      </c>
      <c r="F98" s="18">
        <f>F99</f>
        <v>1757.8</v>
      </c>
    </row>
    <row r="99" spans="1:6" ht="25.5">
      <c r="A99" s="15" t="s">
        <v>39</v>
      </c>
      <c r="B99" s="16" t="s">
        <v>58</v>
      </c>
      <c r="C99" s="16" t="s">
        <v>7</v>
      </c>
      <c r="D99" s="16">
        <v>500</v>
      </c>
      <c r="E99" s="19">
        <v>1835.5</v>
      </c>
      <c r="F99" s="20">
        <v>1757.8</v>
      </c>
    </row>
    <row r="100" spans="1:6" ht="15.75">
      <c r="A100" s="29" t="s">
        <v>15</v>
      </c>
      <c r="B100" s="8" t="s">
        <v>43</v>
      </c>
      <c r="C100" s="8" t="s">
        <v>79</v>
      </c>
      <c r="D100" s="8" t="s">
        <v>80</v>
      </c>
      <c r="E100" s="9">
        <f aca="true" t="shared" si="3" ref="E100:F104">E101</f>
        <v>165.6</v>
      </c>
      <c r="F100" s="10">
        <f t="shared" si="3"/>
        <v>165.2</v>
      </c>
    </row>
    <row r="101" spans="1:6" ht="12.75">
      <c r="A101" s="15" t="s">
        <v>45</v>
      </c>
      <c r="B101" s="16" t="s">
        <v>44</v>
      </c>
      <c r="C101" s="16" t="s">
        <v>79</v>
      </c>
      <c r="D101" s="16" t="s">
        <v>80</v>
      </c>
      <c r="E101" s="17">
        <f t="shared" si="3"/>
        <v>165.6</v>
      </c>
      <c r="F101" s="18">
        <f t="shared" si="3"/>
        <v>165.2</v>
      </c>
    </row>
    <row r="102" spans="1:6" ht="12.75">
      <c r="A102" s="15" t="s">
        <v>16</v>
      </c>
      <c r="B102" s="16" t="s">
        <v>44</v>
      </c>
      <c r="C102" s="16" t="s">
        <v>17</v>
      </c>
      <c r="D102" s="16" t="s">
        <v>80</v>
      </c>
      <c r="E102" s="17">
        <f t="shared" si="3"/>
        <v>165.6</v>
      </c>
      <c r="F102" s="18">
        <f t="shared" si="3"/>
        <v>165.2</v>
      </c>
    </row>
    <row r="103" spans="1:6" ht="25.5">
      <c r="A103" s="15" t="s">
        <v>18</v>
      </c>
      <c r="B103" s="16" t="s">
        <v>44</v>
      </c>
      <c r="C103" s="16" t="s">
        <v>19</v>
      </c>
      <c r="D103" s="16" t="s">
        <v>80</v>
      </c>
      <c r="E103" s="17">
        <f t="shared" si="3"/>
        <v>165.6</v>
      </c>
      <c r="F103" s="18">
        <f t="shared" si="3"/>
        <v>165.2</v>
      </c>
    </row>
    <row r="104" spans="1:6" ht="38.25">
      <c r="A104" s="15" t="s">
        <v>20</v>
      </c>
      <c r="B104" s="16" t="s">
        <v>44</v>
      </c>
      <c r="C104" s="16" t="s">
        <v>21</v>
      </c>
      <c r="D104" s="16" t="s">
        <v>80</v>
      </c>
      <c r="E104" s="17">
        <f t="shared" si="3"/>
        <v>165.6</v>
      </c>
      <c r="F104" s="18">
        <f t="shared" si="3"/>
        <v>165.2</v>
      </c>
    </row>
    <row r="105" spans="1:6" ht="12.75">
      <c r="A105" s="15" t="s">
        <v>47</v>
      </c>
      <c r="B105" s="16" t="s">
        <v>44</v>
      </c>
      <c r="C105" s="16" t="s">
        <v>21</v>
      </c>
      <c r="D105" s="16" t="s">
        <v>46</v>
      </c>
      <c r="E105" s="19">
        <v>165.6</v>
      </c>
      <c r="F105" s="20">
        <v>165.2</v>
      </c>
    </row>
    <row r="106" spans="1:6" ht="15.75">
      <c r="A106" s="29" t="s">
        <v>152</v>
      </c>
      <c r="B106" s="8" t="s">
        <v>60</v>
      </c>
      <c r="C106" s="8" t="s">
        <v>79</v>
      </c>
      <c r="D106" s="8" t="s">
        <v>80</v>
      </c>
      <c r="E106" s="9">
        <f>E107+E114</f>
        <v>3699.5</v>
      </c>
      <c r="F106" s="10">
        <f>F107+F114</f>
        <v>3683.6</v>
      </c>
    </row>
    <row r="107" spans="1:6" ht="12.75">
      <c r="A107" s="11" t="s">
        <v>62</v>
      </c>
      <c r="B107" s="12" t="s">
        <v>61</v>
      </c>
      <c r="C107" s="12" t="s">
        <v>79</v>
      </c>
      <c r="D107" s="12" t="s">
        <v>80</v>
      </c>
      <c r="E107" s="13">
        <f>E108+E111</f>
        <v>3390</v>
      </c>
      <c r="F107" s="14">
        <f>F108+F111</f>
        <v>3374.1</v>
      </c>
    </row>
    <row r="108" spans="1:6" ht="25.5">
      <c r="A108" s="15" t="s">
        <v>153</v>
      </c>
      <c r="B108" s="16" t="s">
        <v>61</v>
      </c>
      <c r="C108" s="16" t="s">
        <v>8</v>
      </c>
      <c r="D108" s="16" t="s">
        <v>80</v>
      </c>
      <c r="E108" s="17">
        <f>E109</f>
        <v>2624.9</v>
      </c>
      <c r="F108" s="18">
        <f>F109</f>
        <v>2611.5</v>
      </c>
    </row>
    <row r="109" spans="1:6" ht="25.5">
      <c r="A109" s="15" t="s">
        <v>48</v>
      </c>
      <c r="B109" s="16" t="s">
        <v>61</v>
      </c>
      <c r="C109" s="16" t="s">
        <v>9</v>
      </c>
      <c r="D109" s="16" t="s">
        <v>80</v>
      </c>
      <c r="E109" s="17">
        <f>E110</f>
        <v>2624.9</v>
      </c>
      <c r="F109" s="18">
        <f>F110</f>
        <v>2611.5</v>
      </c>
    </row>
    <row r="110" spans="1:6" ht="17.25" customHeight="1">
      <c r="A110" s="15" t="s">
        <v>50</v>
      </c>
      <c r="B110" s="16" t="s">
        <v>61</v>
      </c>
      <c r="C110" s="16" t="s">
        <v>9</v>
      </c>
      <c r="D110" s="16" t="s">
        <v>49</v>
      </c>
      <c r="E110" s="19">
        <v>2624.9</v>
      </c>
      <c r="F110" s="20">
        <v>2611.5</v>
      </c>
    </row>
    <row r="111" spans="1:6" ht="12.75">
      <c r="A111" s="15" t="s">
        <v>10</v>
      </c>
      <c r="B111" s="16" t="s">
        <v>61</v>
      </c>
      <c r="C111" s="16" t="s">
        <v>11</v>
      </c>
      <c r="D111" s="16" t="s">
        <v>80</v>
      </c>
      <c r="E111" s="17">
        <f>E112</f>
        <v>765.1</v>
      </c>
      <c r="F111" s="18">
        <f>F112</f>
        <v>762.6</v>
      </c>
    </row>
    <row r="112" spans="1:6" ht="25.5">
      <c r="A112" s="15" t="s">
        <v>48</v>
      </c>
      <c r="B112" s="16" t="s">
        <v>61</v>
      </c>
      <c r="C112" s="16" t="s">
        <v>12</v>
      </c>
      <c r="D112" s="16" t="s">
        <v>80</v>
      </c>
      <c r="E112" s="17">
        <f>E113</f>
        <v>765.1</v>
      </c>
      <c r="F112" s="18">
        <f>F113</f>
        <v>762.6</v>
      </c>
    </row>
    <row r="113" spans="1:6" ht="25.5">
      <c r="A113" s="15" t="s">
        <v>50</v>
      </c>
      <c r="B113" s="16" t="s">
        <v>61</v>
      </c>
      <c r="C113" s="16" t="s">
        <v>12</v>
      </c>
      <c r="D113" s="16" t="s">
        <v>49</v>
      </c>
      <c r="E113" s="19">
        <v>765.1</v>
      </c>
      <c r="F113" s="20">
        <v>762.6</v>
      </c>
    </row>
    <row r="114" spans="1:6" ht="12.75">
      <c r="A114" s="21" t="s">
        <v>77</v>
      </c>
      <c r="B114" s="16" t="s">
        <v>61</v>
      </c>
      <c r="C114" s="16" t="s">
        <v>86</v>
      </c>
      <c r="D114" s="16" t="s">
        <v>80</v>
      </c>
      <c r="E114" s="17">
        <f>E115</f>
        <v>309.5</v>
      </c>
      <c r="F114" s="18">
        <f>F115</f>
        <v>309.5</v>
      </c>
    </row>
    <row r="115" spans="1:6" ht="63.75">
      <c r="A115" s="21" t="s">
        <v>108</v>
      </c>
      <c r="B115" s="16" t="s">
        <v>61</v>
      </c>
      <c r="C115" s="16" t="s">
        <v>109</v>
      </c>
      <c r="D115" s="16" t="s">
        <v>80</v>
      </c>
      <c r="E115" s="17">
        <f>E117</f>
        <v>309.5</v>
      </c>
      <c r="F115" s="18">
        <f>F117</f>
        <v>309.5</v>
      </c>
    </row>
    <row r="116" spans="1:6" ht="25.5" customHeight="1">
      <c r="A116" s="15" t="s">
        <v>13</v>
      </c>
      <c r="B116" s="16" t="s">
        <v>61</v>
      </c>
      <c r="C116" s="16" t="s">
        <v>14</v>
      </c>
      <c r="D116" s="16" t="s">
        <v>80</v>
      </c>
      <c r="E116" s="17">
        <f>E117</f>
        <v>309.5</v>
      </c>
      <c r="F116" s="18">
        <f>F117</f>
        <v>309.5</v>
      </c>
    </row>
    <row r="117" spans="1:6" ht="25.5">
      <c r="A117" s="15" t="s">
        <v>50</v>
      </c>
      <c r="B117" s="16" t="s">
        <v>61</v>
      </c>
      <c r="C117" s="16" t="s">
        <v>14</v>
      </c>
      <c r="D117" s="16" t="s">
        <v>49</v>
      </c>
      <c r="E117" s="19">
        <v>309.5</v>
      </c>
      <c r="F117" s="20">
        <v>309.5</v>
      </c>
    </row>
    <row r="118" spans="1:6" s="23" customFormat="1" ht="13.5">
      <c r="A118" s="38" t="s">
        <v>24</v>
      </c>
      <c r="B118" s="39"/>
      <c r="C118" s="39"/>
      <c r="D118" s="40"/>
      <c r="E118" s="22">
        <f>E12+E35+E39+E45+E72+E100+E106</f>
        <v>31587.22</v>
      </c>
      <c r="F118" s="22">
        <f>F12+F35+F39+F45+F72+F100+F106</f>
        <v>29164.32</v>
      </c>
    </row>
  </sheetData>
  <sheetProtection/>
  <mergeCells count="11">
    <mergeCell ref="B9:D9"/>
    <mergeCell ref="A118:D118"/>
    <mergeCell ref="B1:F1"/>
    <mergeCell ref="B4:F4"/>
    <mergeCell ref="C8:E8"/>
    <mergeCell ref="F9:F10"/>
    <mergeCell ref="A9:A10"/>
    <mergeCell ref="A5:F7"/>
    <mergeCell ref="B3:F3"/>
    <mergeCell ref="B2:F2"/>
    <mergeCell ref="E9:E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ГлБух</cp:lastModifiedBy>
  <cp:lastPrinted>2014-08-25T05:49:11Z</cp:lastPrinted>
  <dcterms:created xsi:type="dcterms:W3CDTF">1996-10-08T23:32:33Z</dcterms:created>
  <dcterms:modified xsi:type="dcterms:W3CDTF">2014-08-25T05:49:59Z</dcterms:modified>
  <cp:category/>
  <cp:version/>
  <cp:contentType/>
  <cp:contentStatus/>
</cp:coreProperties>
</file>