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'!$A$1:$R$54</definedName>
  </definedNames>
  <calcPr fullCalcOnLoad="1" refMode="R1C1"/>
</workbook>
</file>

<file path=xl/sharedStrings.xml><?xml version="1.0" encoding="utf-8"?>
<sst xmlns="http://schemas.openxmlformats.org/spreadsheetml/2006/main" count="84" uniqueCount="64">
  <si>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</si>
  <si>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</si>
  <si>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</si>
  <si>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</si>
  <si>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</si>
  <si>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</si>
  <si>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</si>
  <si>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</si>
  <si>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</si>
  <si>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</si>
  <si>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</si>
  <si>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</si>
  <si>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</si>
  <si>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</si>
  <si>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</si>
  <si>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</si>
  <si>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</si>
  <si>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</si>
  <si>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</si>
  <si>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</si>
  <si>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</si>
  <si>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</si>
  <si>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</si>
  <si>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</si>
  <si>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</si>
  <si>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</si>
  <si>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</si>
  <si>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</si>
  <si>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</si>
  <si>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</si>
  <si>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</si>
  <si>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</si>
  <si>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</si>
  <si>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</si>
  <si>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</si>
  <si>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</si>
  <si>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</si>
  <si>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</si>
  <si>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</si>
  <si>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</si>
  <si>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</si>
  <si>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</si>
  <si>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</si>
  <si>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</si>
  <si>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</si>
  <si>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</si>
  <si>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</si>
  <si>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</si>
  <si>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</si>
  <si>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</si>
  <si>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</si>
  <si>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</si>
  <si>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</si>
  <si>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</si>
  <si>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</si>
  <si>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</si>
  <si>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Глава Администрации _______________ / Н. Е. Кулакова/ 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</si>
  <si>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</si>
  <si>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</si>
  <si>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</si>
  <si>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Семенова Елена Геннадьевна, тел. 8(81372) 58-517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</si>
  <si>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01.05.2018 года</t>
  </si>
  <si>
    <t>Исх №          от 02.05.2018г.</t>
  </si>
  <si>
    <t>проводится процедура аукциона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</si>
</sst>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9" fillId="0" borderId="12" xfId="53" applyNumberFormat="1" applyFont="1" applyFill="1" applyBorder="1" applyAlignment="1">
      <alignment horizontal="center" vertical="center" wrapText="1"/>
      <protection/>
    </xf>
    <xf numFmtId="4" fontId="19" fillId="0" borderId="16" xfId="53" applyNumberFormat="1" applyFont="1" applyFill="1" applyBorder="1" applyAlignment="1">
      <alignment horizontal="center" vertical="center" wrapText="1"/>
      <protection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9" xfId="0" applyNumberFormat="1" applyFont="1" applyFill="1" applyBorder="1" applyAlignment="1">
      <alignment horizontal="center" vertical="center" wrapText="1"/>
    </xf>
    <xf numFmtId="181" fontId="11" fillId="33" borderId="2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187" fontId="50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9" fillId="0" borderId="12" xfId="53" applyNumberFormat="1" applyFont="1" applyFill="1" applyBorder="1" applyAlignment="1">
      <alignment horizontal="center" vertical="center" wrapText="1"/>
      <protection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19" fillId="0" borderId="12" xfId="53" applyNumberFormat="1" applyFont="1" applyFill="1" applyBorder="1" applyAlignment="1">
      <alignment horizontal="center" vertical="center" wrapText="1"/>
      <protection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4"/>
  <sheetViews>
    <sheetView tabSelected="1" view="pageBreakPreview" zoomScale="90" zoomScaleNormal="80" zoomScaleSheetLayoutView="90" zoomScalePageLayoutView="0" workbookViewId="0" topLeftCell="B2">
      <selection activeCell="R21" sqref="R21:R22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26" t="s">
        <v>21</v>
      </c>
      <c r="K1" s="126"/>
      <c r="L1" s="126"/>
      <c r="M1" s="126"/>
      <c r="N1" s="126"/>
      <c r="O1" s="126"/>
      <c r="P1" s="126"/>
      <c r="Q1" s="126"/>
      <c r="R1" s="126"/>
    </row>
    <row r="2" spans="2:18" ht="15.75" customHeight="1">
      <c r="B2" s="160" t="s">
        <v>62</v>
      </c>
      <c r="C2" s="27"/>
      <c r="D2" s="27"/>
      <c r="E2" s="27"/>
      <c r="F2" s="28"/>
      <c r="G2" s="27"/>
      <c r="H2" s="27"/>
      <c r="I2" s="28"/>
      <c r="J2" s="126"/>
      <c r="K2" s="126"/>
      <c r="L2" s="126"/>
      <c r="M2" s="126"/>
      <c r="N2" s="126"/>
      <c r="O2" s="126"/>
      <c r="P2" s="126"/>
      <c r="Q2" s="126"/>
      <c r="R2" s="126"/>
    </row>
    <row r="3" spans="2:18" ht="12.75" customHeight="1">
      <c r="B3" s="138" t="s">
        <v>61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29.2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27.75" customHeight="1">
      <c r="A5" s="121" t="s">
        <v>0</v>
      </c>
      <c r="B5" s="121" t="s">
        <v>29</v>
      </c>
      <c r="C5" s="140" t="s">
        <v>50</v>
      </c>
      <c r="D5" s="119"/>
      <c r="E5" s="119"/>
      <c r="F5" s="120"/>
      <c r="G5" s="113" t="s">
        <v>44</v>
      </c>
      <c r="H5" s="114"/>
      <c r="I5" s="115"/>
      <c r="J5" s="113" t="s">
        <v>46</v>
      </c>
      <c r="K5" s="131"/>
      <c r="L5" s="132"/>
      <c r="M5" s="109" t="s">
        <v>43</v>
      </c>
      <c r="N5" s="109"/>
      <c r="O5" s="113" t="s">
        <v>36</v>
      </c>
      <c r="P5" s="131"/>
      <c r="Q5" s="132"/>
      <c r="R5" s="127" t="s">
        <v>18</v>
      </c>
    </row>
    <row r="6" spans="1:18" ht="42.75" customHeight="1">
      <c r="A6" s="122"/>
      <c r="B6" s="122"/>
      <c r="C6" s="109" t="s">
        <v>54</v>
      </c>
      <c r="D6" s="125" t="s">
        <v>53</v>
      </c>
      <c r="E6" s="125"/>
      <c r="F6" s="125"/>
      <c r="G6" s="116"/>
      <c r="H6" s="117"/>
      <c r="I6" s="118"/>
      <c r="J6" s="133"/>
      <c r="K6" s="134"/>
      <c r="L6" s="135"/>
      <c r="M6" s="109"/>
      <c r="N6" s="109"/>
      <c r="O6" s="133"/>
      <c r="P6" s="134"/>
      <c r="Q6" s="135"/>
      <c r="R6" s="128"/>
    </row>
    <row r="7" spans="1:18" ht="57" customHeight="1">
      <c r="A7" s="122"/>
      <c r="B7" s="122"/>
      <c r="C7" s="109"/>
      <c r="D7" s="109" t="s">
        <v>42</v>
      </c>
      <c r="E7" s="109" t="s">
        <v>30</v>
      </c>
      <c r="F7" s="109"/>
      <c r="G7" s="127" t="s">
        <v>45</v>
      </c>
      <c r="H7" s="119" t="s">
        <v>51</v>
      </c>
      <c r="I7" s="120"/>
      <c r="J7" s="127" t="s">
        <v>42</v>
      </c>
      <c r="K7" s="119" t="s">
        <v>30</v>
      </c>
      <c r="L7" s="120"/>
      <c r="M7" s="109"/>
      <c r="N7" s="109"/>
      <c r="O7" s="121" t="s">
        <v>47</v>
      </c>
      <c r="P7" s="107" t="s">
        <v>30</v>
      </c>
      <c r="Q7" s="108"/>
      <c r="R7" s="128"/>
    </row>
    <row r="8" spans="1:18" ht="19.5" customHeight="1">
      <c r="A8" s="122"/>
      <c r="B8" s="122"/>
      <c r="C8" s="109"/>
      <c r="D8" s="109"/>
      <c r="E8" s="124" t="s">
        <v>19</v>
      </c>
      <c r="F8" s="124" t="s">
        <v>20</v>
      </c>
      <c r="G8" s="128"/>
      <c r="H8" s="124" t="s">
        <v>19</v>
      </c>
      <c r="I8" s="115" t="s">
        <v>20</v>
      </c>
      <c r="J8" s="128"/>
      <c r="K8" s="121" t="s">
        <v>19</v>
      </c>
      <c r="L8" s="121" t="s">
        <v>20</v>
      </c>
      <c r="M8" s="110" t="s">
        <v>37</v>
      </c>
      <c r="N8" s="112" t="s">
        <v>38</v>
      </c>
      <c r="O8" s="122"/>
      <c r="P8" s="124" t="s">
        <v>48</v>
      </c>
      <c r="Q8" s="124" t="s">
        <v>49</v>
      </c>
      <c r="R8" s="128"/>
    </row>
    <row r="9" spans="1:18" ht="18.75" customHeight="1">
      <c r="A9" s="123"/>
      <c r="B9" s="123"/>
      <c r="C9" s="109"/>
      <c r="D9" s="109"/>
      <c r="E9" s="124"/>
      <c r="F9" s="124"/>
      <c r="G9" s="129"/>
      <c r="H9" s="124"/>
      <c r="I9" s="118"/>
      <c r="J9" s="129"/>
      <c r="K9" s="123"/>
      <c r="L9" s="123"/>
      <c r="M9" s="111"/>
      <c r="N9" s="112"/>
      <c r="O9" s="123"/>
      <c r="P9" s="124"/>
      <c r="Q9" s="124"/>
      <c r="R9" s="129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52</v>
      </c>
      <c r="C11" s="100">
        <f>C17</f>
        <v>0.33899999999999997</v>
      </c>
      <c r="D11" s="91">
        <f>D17</f>
        <v>1450537.42</v>
      </c>
      <c r="E11" s="91">
        <f>E17</f>
        <v>800700</v>
      </c>
      <c r="F11" s="91">
        <f>F17</f>
        <v>649837.42</v>
      </c>
      <c r="G11" s="92">
        <v>0</v>
      </c>
      <c r="H11" s="93">
        <v>0</v>
      </c>
      <c r="I11" s="93">
        <f>G11-H11</f>
        <v>0</v>
      </c>
      <c r="J11" s="92">
        <f>K11+L11</f>
        <v>0</v>
      </c>
      <c r="K11" s="93">
        <v>0</v>
      </c>
      <c r="L11" s="93">
        <v>0</v>
      </c>
      <c r="M11" s="144">
        <v>0</v>
      </c>
      <c r="N11" s="149">
        <v>0</v>
      </c>
      <c r="O11" s="92">
        <f>D11-J11</f>
        <v>1450537.42</v>
      </c>
      <c r="P11" s="92">
        <f>E11-K11</f>
        <v>800700</v>
      </c>
      <c r="Q11" s="92">
        <f>F11-L11</f>
        <v>649837.42</v>
      </c>
      <c r="R11" s="29"/>
    </row>
    <row r="12" spans="1:217" s="2" customFormat="1" ht="11.25" customHeight="1" thickBot="1">
      <c r="A12" s="54"/>
      <c r="B12" s="61" t="s">
        <v>39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50"/>
      <c r="O12" s="86"/>
      <c r="P12" s="156"/>
      <c r="Q12" s="156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101"/>
      <c r="D13" s="102"/>
      <c r="E13" s="102"/>
      <c r="F13" s="102"/>
      <c r="G13" s="95"/>
      <c r="H13" s="94"/>
      <c r="I13" s="94"/>
      <c r="J13" s="95"/>
      <c r="K13" s="95"/>
      <c r="L13" s="95"/>
      <c r="M13" s="145"/>
      <c r="N13" s="151"/>
      <c r="O13" s="95"/>
      <c r="P13" s="157"/>
      <c r="Q13" s="157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52"/>
      <c r="O14" s="89"/>
      <c r="P14" s="158"/>
      <c r="Q14" s="158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6"/>
      <c r="I15" s="96"/>
      <c r="J15" s="82"/>
      <c r="K15" s="82"/>
      <c r="L15" s="82"/>
      <c r="M15" s="146"/>
      <c r="N15" s="22"/>
      <c r="O15" s="82"/>
      <c r="P15" s="158"/>
      <c r="Q15" s="158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3"/>
      <c r="D16" s="104"/>
      <c r="E16" s="104"/>
      <c r="F16" s="104"/>
      <c r="G16" s="98"/>
      <c r="H16" s="97"/>
      <c r="I16" s="97"/>
      <c r="J16" s="98"/>
      <c r="K16" s="98"/>
      <c r="L16" s="98"/>
      <c r="M16" s="147"/>
      <c r="N16" s="49"/>
      <c r="O16" s="98"/>
      <c r="P16" s="156"/>
      <c r="Q16" s="156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40</v>
      </c>
      <c r="C17" s="105">
        <f>C19</f>
        <v>0.33899999999999997</v>
      </c>
      <c r="D17" s="106">
        <f>D19</f>
        <v>1450537.42</v>
      </c>
      <c r="E17" s="106">
        <f>E19</f>
        <v>800700</v>
      </c>
      <c r="F17" s="106">
        <f>F19</f>
        <v>649837.42</v>
      </c>
      <c r="G17" s="90">
        <v>0</v>
      </c>
      <c r="H17" s="106">
        <v>0</v>
      </c>
      <c r="I17" s="90">
        <f>G17-H17</f>
        <v>0</v>
      </c>
      <c r="J17" s="90">
        <f>K17+L17</f>
        <v>0</v>
      </c>
      <c r="K17" s="87">
        <v>0</v>
      </c>
      <c r="L17" s="87">
        <v>0</v>
      </c>
      <c r="M17" s="148">
        <v>0</v>
      </c>
      <c r="N17" s="153">
        <v>0</v>
      </c>
      <c r="O17" s="87">
        <f>D17-J17</f>
        <v>1450537.42</v>
      </c>
      <c r="P17" s="87">
        <f>E17-K17</f>
        <v>800700</v>
      </c>
      <c r="Q17" s="87">
        <f>F17-L17</f>
        <v>649837.42</v>
      </c>
      <c r="R17" s="1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54"/>
      <c r="O18" s="88"/>
      <c r="P18" s="159"/>
      <c r="Q18" s="159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41</v>
      </c>
      <c r="C19" s="83">
        <f>C21+C22</f>
        <v>0.33899999999999997</v>
      </c>
      <c r="D19" s="99">
        <f>D22+D21</f>
        <v>1450537.42</v>
      </c>
      <c r="E19" s="99">
        <f>E22+E21</f>
        <v>800700</v>
      </c>
      <c r="F19" s="99">
        <f>F22+F21</f>
        <v>649837.42</v>
      </c>
      <c r="G19" s="99">
        <v>0</v>
      </c>
      <c r="H19" s="99">
        <v>0</v>
      </c>
      <c r="I19" s="99">
        <f>G19-H19</f>
        <v>0</v>
      </c>
      <c r="J19" s="99">
        <f>K19+L19</f>
        <v>0</v>
      </c>
      <c r="K19" s="99">
        <v>0</v>
      </c>
      <c r="L19" s="99">
        <v>0</v>
      </c>
      <c r="M19" s="83">
        <v>0</v>
      </c>
      <c r="N19" s="155">
        <v>0</v>
      </c>
      <c r="O19" s="99">
        <f>D19-J19</f>
        <v>1450537.42</v>
      </c>
      <c r="P19" s="99">
        <f>E19-K19</f>
        <v>800700</v>
      </c>
      <c r="Q19" s="99">
        <f>F19-L19</f>
        <v>649837.42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52"/>
      <c r="O20" s="89"/>
      <c r="P20" s="158"/>
      <c r="Q20" s="158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58</v>
      </c>
      <c r="C21" s="142">
        <v>0.25</v>
      </c>
      <c r="D21" s="143">
        <f>E21+F21</f>
        <v>1066611.44</v>
      </c>
      <c r="E21" s="82">
        <v>589600</v>
      </c>
      <c r="F21" s="82">
        <v>477011.44</v>
      </c>
      <c r="G21" s="82">
        <v>0</v>
      </c>
      <c r="H21" s="143">
        <v>0</v>
      </c>
      <c r="I21" s="82">
        <f>G21-H21</f>
        <v>0</v>
      </c>
      <c r="J21" s="82">
        <f>K21+L21</f>
        <v>0</v>
      </c>
      <c r="K21" s="82">
        <v>0</v>
      </c>
      <c r="L21" s="82">
        <v>0</v>
      </c>
      <c r="M21" s="146">
        <v>0</v>
      </c>
      <c r="N21" s="22">
        <v>0</v>
      </c>
      <c r="O21" s="82">
        <f>D21-J21</f>
        <v>1066611.44</v>
      </c>
      <c r="P21" s="82">
        <f>E21-K21</f>
        <v>589600</v>
      </c>
      <c r="Q21" s="82">
        <f>F21-L21</f>
        <v>477011.44</v>
      </c>
      <c r="R21" s="23" t="s">
        <v>63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59</v>
      </c>
      <c r="C22" s="142">
        <v>0.089</v>
      </c>
      <c r="D22" s="143">
        <f>E22+F22</f>
        <v>383925.98</v>
      </c>
      <c r="E22" s="82">
        <v>211100</v>
      </c>
      <c r="F22" s="82">
        <v>172825.98</v>
      </c>
      <c r="G22" s="82">
        <v>0</v>
      </c>
      <c r="H22" s="143">
        <v>0</v>
      </c>
      <c r="I22" s="82">
        <f>G22-H22</f>
        <v>0</v>
      </c>
      <c r="J22" s="82">
        <f>K22+L22</f>
        <v>0</v>
      </c>
      <c r="K22" s="82">
        <v>0</v>
      </c>
      <c r="L22" s="82">
        <v>0</v>
      </c>
      <c r="M22" s="146">
        <v>0</v>
      </c>
      <c r="N22" s="22">
        <v>0</v>
      </c>
      <c r="O22" s="82">
        <f>D22-J22</f>
        <v>383925.98</v>
      </c>
      <c r="P22" s="82">
        <f>E22-K22</f>
        <v>211100</v>
      </c>
      <c r="Q22" s="82">
        <f>F22-L22</f>
        <v>172825.98</v>
      </c>
      <c r="R22" s="23" t="s">
        <v>63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25</v>
      </c>
      <c r="C23" s="83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83">
        <v>0</v>
      </c>
      <c r="N23" s="155">
        <v>0</v>
      </c>
      <c r="O23" s="99">
        <v>0</v>
      </c>
      <c r="P23" s="99">
        <v>0</v>
      </c>
      <c r="Q23" s="99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33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34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31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32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35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31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32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26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27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39" t="s">
        <v>55</v>
      </c>
      <c r="J48" s="139"/>
      <c r="K48" s="139"/>
      <c r="L48" s="139"/>
      <c r="M48" s="139"/>
      <c r="N48" s="139"/>
      <c r="O48" s="139"/>
      <c r="P48" s="139"/>
      <c r="Q48" s="139"/>
      <c r="R48" s="139"/>
      <c r="AA48" s="1"/>
    </row>
    <row r="49" spans="2:18" ht="22.5" customHeight="1">
      <c r="B49" s="136"/>
      <c r="C49" s="137"/>
      <c r="D49" s="137"/>
      <c r="E49" s="137"/>
      <c r="F49" s="15"/>
      <c r="G49" s="130" t="s">
        <v>56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30" t="s">
        <v>57</v>
      </c>
      <c r="H51" s="130"/>
      <c r="I51" s="130" t="s">
        <v>28</v>
      </c>
      <c r="J51" s="130"/>
      <c r="K51" s="130"/>
      <c r="L51" s="130"/>
      <c r="M51" s="130"/>
      <c r="N51" s="130"/>
      <c r="O51" s="130"/>
      <c r="P51" s="130"/>
      <c r="Q51" s="130"/>
      <c r="R51" s="130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ht="12.75">
      <c r="B53" s="78" t="s">
        <v>60</v>
      </c>
    </row>
    <row r="54" ht="15.75">
      <c r="O54" s="72" t="s">
        <v>1</v>
      </c>
    </row>
  </sheetData>
  <sheetProtection/>
  <mergeCells count="35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H8:H9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2018-05-25T13:08:16Z</cp:lastPrinted>
  <dcterms:created xsi:type="dcterms:W3CDTF">2004-12-20T06:56:27Z</dcterms:created>
  <dcterms:modified xsi:type="dcterms:W3CDTF">2018-05-25T13:11:45Z</dcterms:modified>
  <cp:category/>
  <cp:version/>
  <cp:contentType/>
  <cp:contentStatus/>
</cp:coreProperties>
</file>