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чий стол\Отчеты разные\"/>
    </mc:Choice>
  </mc:AlternateContent>
  <bookViews>
    <workbookView xWindow="0" yWindow="0" windowWidth="28800" windowHeight="12135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Доходы!$F$97</definedName>
    <definedName name="LAST_CELL" localSheetId="2">Источники!$F$35</definedName>
    <definedName name="LAST_CELL" localSheetId="1">Расходы!$F$242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Доходы!$A$97</definedName>
    <definedName name="REND_1" localSheetId="2">Источники!$A$23</definedName>
    <definedName name="REND_1" localSheetId="1">Расходы!$A$243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</calcChain>
</file>

<file path=xl/sharedStrings.xml><?xml version="1.0" encoding="utf-8"?>
<sst xmlns="http://schemas.openxmlformats.org/spreadsheetml/2006/main" count="1201" uniqueCount="543">
  <si>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</si>
  <si>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</si>
  <si>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</si>
  <si>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</si>
  <si>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</si>
  <si>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февраля 2025 г.</t>
  </si>
  <si>
    <t>01.02.2025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</si>
  <si>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</si>
  <si>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</si>
  <si>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</si>
  <si>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</si>
  <si>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</si>
  <si>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Периодичность: месячная</t>
  </si>
  <si>
    <t>383</t>
  </si>
  <si>
    <t>Комитет финансов Лужского муниципального района Ленинградской области</t>
  </si>
  <si>
    <t>Скребловское сельское поселение</t>
  </si>
  <si>
    <t>Единица измерения: руб.</t>
  </si>
  <si>
    <t>02288850</t>
  </si>
  <si>
    <t>011</t>
  </si>
  <si>
    <t>41633468</t>
  </si>
  <si>
    <t/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</si>
  <si>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</si>
  <si>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</si>
  <si>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</si>
  <si>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</si>
  <si>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</si>
  <si>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</si>
  <si>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</si>
  <si>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</si>
  <si>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</si>
  <si>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</si>
  <si>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</si>
  <si>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</si>
  <si>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</si>
  <si>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</si>
  <si>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</si>
  <si>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</si>
  <si>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</si>
  <si>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</si>
  <si>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</si>
  <si>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</si>
  <si>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</si>
  <si>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</si>
  <si>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 (сумма платежа (перерасчеты, недоимка и задолженность по соответствующему платежу, в том числе по отмененному)</t>
  </si>
  <si>
    <t>182 10102010011000110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</si>
  <si>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</si>
  <si>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</si>
  <si>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</si>
  <si>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</si>
  <si>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</si>
  <si>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</si>
  <si>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</si>
  <si>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</si>
  <si>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</si>
  <si>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</si>
  <si>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182 10102130010000110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</si>
  <si>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</si>
  <si>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182 10102130011000110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</si>
  <si>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</si>
  <si>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>182 10102140010000110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</si>
  <si>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</si>
  <si>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182 10102140011000110</t>
  </si>
  <si>
    <t>НАЛОГИ НА ТОВАРЫ (РАБОТЫ, УСЛУГИ), РЕАЛИЗУЕМЫЕ НА ТЕРРИТОРИИ РОССИЙСКОЙ ФЕДЕРАЦИИ</t>
  </si>
  <si>
    <t>182 10300000000000000</t>
  </si>
  <si>
    <t>Акцизы по подакцизным товарам (продукции), производимым на территории Российской Федерации</t>
  </si>
  <si>
    <t>182 10302000010000110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</si>
  <si>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</si>
  <si>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</si>
  <si>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</si>
  <si>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</si>
  <si>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</si>
  <si>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</si>
  <si>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</si>
  <si>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</si>
  <si>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</si>
  <si>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</si>
  <si>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</si>
  <si>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</si>
  <si>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</si>
  <si>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</si>
  <si>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</si>
  <si>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182 10302261010000110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</si>
  <si>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</si>
  <si>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</si>
  <si>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</si>
  <si>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</si>
  <si>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</si>
  <si>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</si>
  <si>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</si>
  <si>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</si>
  <si>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</si>
  <si>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</si>
  <si>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</si>
  <si>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</si>
  <si>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</si>
  <si>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</si>
  <si>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</si>
  <si>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</si>
  <si>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</si>
  <si>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</si>
  <si>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</si>
  <si>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</si>
  <si>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</si>
  <si>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</si>
  <si>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182 10606033101000110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</si>
  <si>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</si>
  <si>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</si>
  <si>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</si>
  <si>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</si>
  <si>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</si>
  <si>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182 10606043101000110</t>
  </si>
  <si>
    <t>ГОСУДАРСТВЕННАЯ ПОШЛИНА</t>
  </si>
  <si>
    <t>011 10800000000000000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</si>
  <si>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</si>
  <si>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011 10804000010000110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</si>
  <si>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</si>
  <si>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011 10804020011000110</t>
  </si>
  <si>
    <t>ДОХОДЫ ОТ ИСПОЛЬЗОВАНИЯ ИМУЩЕСТВА, НАХОДЯЩЕГОСЯ В ГОСУДАРСТВЕННОЙ И МУНИЦИПАЛЬНОЙ СОБСТВЕННОСТИ</t>
  </si>
  <si>
    <t>011 11100000000000000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</si>
  <si>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</si>
  <si>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011 11105000000000120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</si>
  <si>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</si>
  <si>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011 11105030000000120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</si>
  <si>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</si>
  <si>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011 11105035100000120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</si>
  <si>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</si>
  <si>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011 11105070000000120</t>
  </si>
  <si>
    <t>Доходы от сдачи в аренду имущества, составляющего казну сельских поселений (за исключением земельных участков)</t>
  </si>
  <si>
    <t>011 11105075100000120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</si>
  <si>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</si>
  <si>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011 11109000000000120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</si>
  <si>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</si>
  <si>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011 11109040000000120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</si>
  <si>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</si>
  <si>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011 11109045100000120</t>
  </si>
  <si>
    <t>ДОХОДЫ ОТ ОКАЗАНИЯ ПЛАТНЫХ УСЛУГ И КОМПЕНСАЦИИ ЗАТРАТ ГОСУДАРСТВА</t>
  </si>
  <si>
    <t>011 11300000000000000</t>
  </si>
  <si>
    <t>Доходы от оказания платных услуг (работ)</t>
  </si>
  <si>
    <t>011 11301000000000130</t>
  </si>
  <si>
    <t>Прочие доходы от оказания платных услуг (работ)</t>
  </si>
  <si>
    <t>011 11301990000000130</t>
  </si>
  <si>
    <t>Прочие доходы от оказания платных услуг (работ) получателями средств бюджетов сельских поселений</t>
  </si>
  <si>
    <t>011 11301995100000130</t>
  </si>
  <si>
    <t>Доходы от компенсации затрат государства</t>
  </si>
  <si>
    <t>011 11302000000000130</t>
  </si>
  <si>
    <t>Доходы, поступающие в порядке возмещения расходов, понесенных в связи с эксплуатацией имущества</t>
  </si>
  <si>
    <t>011 11302060000000130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</si>
  <si>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</si>
  <si>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011 11302065100000130</t>
  </si>
  <si>
    <t>БЕЗВОЗМЕЗДНЫЕ ПОСТУПЛЕНИЯ</t>
  </si>
  <si>
    <t>011 20000000000000000</t>
  </si>
  <si>
    <t>БЕЗВОЗМЕЗДНЫЕ ПОСТУПЛЕНИЯ ОТ ДРУГИХ БЮДЖЕТОВ БЮДЖЕТНОЙ СИСТЕМЫ РОССИЙСКОЙ ФЕДЕРАЦИИ</t>
  </si>
  <si>
    <t>011 20200000000000000</t>
  </si>
  <si>
    <t>Дотации бюджетам бюджетной системы Российской Федерации</t>
  </si>
  <si>
    <t>011 20210000000000150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</si>
  <si>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</si>
  <si>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011 20216001000000150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</si>
  <si>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</si>
  <si>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011 20216001100000150</t>
  </si>
  <si>
    <t>Субсидии бюджетам бюджетной системы Российской Федерации (межбюджетные субсидии)</t>
  </si>
  <si>
    <t>011 20220000000000150</t>
  </si>
  <si>
    <t>Прочие субсидии</t>
  </si>
  <si>
    <t>011 20229999000000150</t>
  </si>
  <si>
    <t>Прочие субсидии бюджетам сельских поселений</t>
  </si>
  <si>
    <t>011 20229999100000150</t>
  </si>
  <si>
    <t>Субвенции бюджетам бюджетной системы Российской Федерации</t>
  </si>
  <si>
    <t>011 20230000000000150</t>
  </si>
  <si>
    <t>Субвенции местным бюджетам на выполнение передаваемых полномочий субъектов Российской Федерации</t>
  </si>
  <si>
    <t>011 20230024000000150</t>
  </si>
  <si>
    <t>Субвенции бюджетам сельских поселений на выполнение передаваемых полномочий субъектов Российской Федерации</t>
  </si>
  <si>
    <t>011 20230024100000150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</si>
  <si>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</si>
  <si>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011 20235118000000150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</si>
  <si>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</si>
  <si>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011 20235118100000150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</si>
  <si>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</si>
  <si>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011 21800000000000000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</si>
  <si>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</si>
  <si>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011 21800000000000150</t>
  </si>
  <si>
    <t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</si>
  <si>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011 21800000100000150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</si>
  <si>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</si>
  <si>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011 21860010100000150</t>
  </si>
  <si>
    <t>ВОЗВРАТ ОСТАТКОВ СУБСИДИЙ, СУБВЕНЦИЙ И ИНЫХ МЕЖБЮДЖЕТНЫХ ТРАНСФЕРТОВ, ИМЕЮЩИХ ЦЕЛЕВОЕ НАЗНАЧЕНИЕ, ПРОШЛЫХ ЛЕТ</t>
  </si>
  <si>
    <t>011 21900000000000000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</si>
  <si>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</si>
  <si>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011 21900000100000150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</si>
  <si>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</si>
  <si>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011 21960010100000150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</si>
  <si>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</si>
  <si>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</si>
  <si>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</si>
  <si>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</si>
  <si>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</si>
  <si>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</si>
  <si>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</si>
  <si>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</si>
  <si>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>Обеспечение деятельности органов местного самоуправления</t>
  </si>
  <si>
    <t xml:space="preserve">000 0104 9800000000 000 </t>
  </si>
  <si>
    <t>Обеспечение деятельности главы администрации муниципального образования</t>
  </si>
  <si>
    <t xml:space="preserve">000 0104 9820000000 000 </t>
  </si>
  <si>
    <t>Расходы на обеспечение функций органов местного самоуправления</t>
  </si>
  <si>
    <t xml:space="preserve">000 0104 9820000120 000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</si>
  <si>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</si>
  <si>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000 0104 9820000120 100 </t>
  </si>
  <si>
    <t>Администрация Скребловского сельского поселения</t>
  </si>
  <si>
    <t xml:space="preserve">011 0104 9820000120 121 </t>
  </si>
  <si>
    <t xml:space="preserve">011 0104 9820000120 129 </t>
  </si>
  <si>
    <t>Обеспечение деятельности администрации муниципального образования</t>
  </si>
  <si>
    <t xml:space="preserve">000 0104 9830000000 000 </t>
  </si>
  <si>
    <t xml:space="preserve">000 0104 9830000120 000 </t>
  </si>
  <si>
    <t xml:space="preserve">000 0104 9830000120 100 </t>
  </si>
  <si>
    <t xml:space="preserve">011 0104 9830000120 121 </t>
  </si>
  <si>
    <t xml:space="preserve">011 0104 9830000120 129 </t>
  </si>
  <si>
    <t>Закупка товаров, работ и услуг для обеспечения государственных (муниципальных) нужд</t>
  </si>
  <si>
    <t xml:space="preserve">000 0104 9830000120 200 </t>
  </si>
  <si>
    <t xml:space="preserve">011 0104 9830000120 242 </t>
  </si>
  <si>
    <t xml:space="preserve">011 0104 9830000120 244 </t>
  </si>
  <si>
    <t xml:space="preserve">011 0104 9830000120 247 </t>
  </si>
  <si>
    <t>Иные бюджетные ассигнования</t>
  </si>
  <si>
    <t xml:space="preserve">000 0104 9830000120 800 </t>
  </si>
  <si>
    <t xml:space="preserve">011 0104 9830000120 853 </t>
  </si>
  <si>
    <t>Непрограммные расходы органов местного самоуправления</t>
  </si>
  <si>
    <t xml:space="preserve">000 0104 9900000000 000 </t>
  </si>
  <si>
    <t>Непрограммные расходы</t>
  </si>
  <si>
    <t xml:space="preserve">000 0104 9990000000 000 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</si>
  <si>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исполнению бюджета поселений</t>
  </si>
  <si>
    <t xml:space="preserve">000 0104 9990000830 000 </t>
  </si>
  <si>
    <t>Межбюджетные трансферты</t>
  </si>
  <si>
    <t xml:space="preserve">000 0104 9990000830 500 </t>
  </si>
  <si>
    <t xml:space="preserve">011 0104 9990000830 540 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</si>
  <si>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организации газоснабжения в границах поселения</t>
  </si>
  <si>
    <t xml:space="preserve">000 0104 9990000840 000 </t>
  </si>
  <si>
    <t xml:space="preserve">000 0104 9990000840 500 </t>
  </si>
  <si>
    <t xml:space="preserve">011 0104 9990000840 540 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</si>
  <si>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организации и осуществлению мероприятий по внешнему финансовому контролю</t>
  </si>
  <si>
    <t xml:space="preserve">000 0104 9990000850 000 </t>
  </si>
  <si>
    <t xml:space="preserve">000 0104 9990000850 500 </t>
  </si>
  <si>
    <t xml:space="preserve">011 0104 9990000850 540 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</si>
  <si>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решению вопросов местного значения в области землепользования и жилищной сферы</t>
  </si>
  <si>
    <t xml:space="preserve">000 0104 9990000880 000 </t>
  </si>
  <si>
    <t xml:space="preserve">000 0104 9990000880 500 </t>
  </si>
  <si>
    <t xml:space="preserve">011 0104 9990000880 540 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</si>
  <si>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участию в предупреждении и ликвидации последствий чрезвычайных ситуаций в границах поселения</t>
  </si>
  <si>
    <t xml:space="preserve">000 0104 9990000990 000 </t>
  </si>
  <si>
    <t xml:space="preserve">000 0104 9990000990 500 </t>
  </si>
  <si>
    <t xml:space="preserve">011 0104 9990000990 540 </t>
  </si>
  <si>
    <t>Полномочия в сфере административных правоотношений</t>
  </si>
  <si>
    <t xml:space="preserve">000 0104 9990071340 000 </t>
  </si>
  <si>
    <t xml:space="preserve">000 0104 9990071340 200 </t>
  </si>
  <si>
    <t xml:space="preserve">011 0104 9990071340 244 </t>
  </si>
  <si>
    <t>Резервные фонды</t>
  </si>
  <si>
    <t xml:space="preserve">000 0111 0000000000 000 </t>
  </si>
  <si>
    <t xml:space="preserve">000 0111 9900000000 000 </t>
  </si>
  <si>
    <t xml:space="preserve">000 0111 9990000000 000 </t>
  </si>
  <si>
    <t>Резервный фонд администрации муниципального образования</t>
  </si>
  <si>
    <t xml:space="preserve">000 0111 9990001010 000 </t>
  </si>
  <si>
    <t xml:space="preserve">000 0111 9990001010 800 </t>
  </si>
  <si>
    <t xml:space="preserve">011 0111 9990001010 870 </t>
  </si>
  <si>
    <t>Другие общегосударственные вопросы</t>
  </si>
  <si>
    <t xml:space="preserve">000 0113 0000000000 000 </t>
  </si>
  <si>
    <t xml:space="preserve">000 0113 9900000000 000 </t>
  </si>
  <si>
    <t xml:space="preserve">000 0113 9990000000 000 </t>
  </si>
  <si>
    <t>Содержание и обслуживание объектов имущества казны муниципального образования</t>
  </si>
  <si>
    <t xml:space="preserve">000 0113 9990001030 000 </t>
  </si>
  <si>
    <t xml:space="preserve">000 0113 9990001030 200 </t>
  </si>
  <si>
    <t xml:space="preserve">011 0113 9990001030 242 </t>
  </si>
  <si>
    <t xml:space="preserve">011 0113 9990001030 244 </t>
  </si>
  <si>
    <t xml:space="preserve">011 0113 9990001030 247 </t>
  </si>
  <si>
    <t>Расходы по оценке недвижимости, признание прав и регулирование отношений по муниципальной собственности</t>
  </si>
  <si>
    <t xml:space="preserve">000 0113 9990001040 000 </t>
  </si>
  <si>
    <t xml:space="preserve">000 0113 9990001040 200 </t>
  </si>
  <si>
    <t xml:space="preserve">011 0113 9990001040 244 </t>
  </si>
  <si>
    <t>Организация освещения в печатных и электронных средствах массовой информации, в сети Интернет деятельности органов местного самоуправления</t>
  </si>
  <si>
    <t xml:space="preserve">000 0113 9990001070 000 </t>
  </si>
  <si>
    <t xml:space="preserve">000 0113 9990001070 200 </t>
  </si>
  <si>
    <t xml:space="preserve">011 0113 9990001070 242 </t>
  </si>
  <si>
    <t xml:space="preserve">011 0113 9990001070 244 </t>
  </si>
  <si>
    <t>Выполнение других обязательств муниципального образования, связанных с общегосударственным управлением</t>
  </si>
  <si>
    <t xml:space="preserve">000 0113 9990001750 000 </t>
  </si>
  <si>
    <t xml:space="preserve">000 0113 9990001750 200 </t>
  </si>
  <si>
    <t xml:space="preserve">011 0113 9990001750 242 </t>
  </si>
  <si>
    <t xml:space="preserve">011 0113 9990001750 244 </t>
  </si>
  <si>
    <t xml:space="preserve">000 0113 9990001750 800 </t>
  </si>
  <si>
    <t xml:space="preserve">011 0113 9990001750 853 </t>
  </si>
  <si>
    <t>Мобилизационная и вневойсковая подготовка</t>
  </si>
  <si>
    <t xml:space="preserve">000 0203 0000000000 000 </t>
  </si>
  <si>
    <t xml:space="preserve">000 0203 9900000000 000 </t>
  </si>
  <si>
    <t xml:space="preserve">000 0203 9990000000 000 </t>
  </si>
  <si>
    <t>Осуществление первичного воинского учета органами местного самоуправления поселений, муниципальных и городских округов</t>
  </si>
  <si>
    <t xml:space="preserve">000 0203 9990051180 000 </t>
  </si>
  <si>
    <t xml:space="preserve">000 0203 9990051180 100 </t>
  </si>
  <si>
    <t xml:space="preserve">011 0203 9990051180 121 </t>
  </si>
  <si>
    <t xml:space="preserve">011 0203 9990051180 122 </t>
  </si>
  <si>
    <t xml:space="preserve">011 0203 9990051180 129 </t>
  </si>
  <si>
    <t xml:space="preserve">000 0203 9990051180 200 </t>
  </si>
  <si>
    <t xml:space="preserve">011 0203 9990051180 244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</si>
  <si>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</si>
  <si>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000 0310 0000000000 000 </t>
  </si>
  <si>
    <t>Муниципальная программа "Комплексное развитие территории Скребловского сельского поселения"</t>
  </si>
  <si>
    <t xml:space="preserve">000 0310 2200000000 000 </t>
  </si>
  <si>
    <t>Комплексы процессных мероприятий</t>
  </si>
  <si>
    <t xml:space="preserve">000 0310 2240000000 000 </t>
  </si>
  <si>
    <t>Расходы на мероприятия по предупреждению и ликвидации последствий чрезвычайных ситуаций и стихийных бедствий</t>
  </si>
  <si>
    <t xml:space="preserve">000 0310 2240801170 000 </t>
  </si>
  <si>
    <t xml:space="preserve">000 0310 2240801170 200 </t>
  </si>
  <si>
    <t xml:space="preserve">011 0310 2240801170 244 </t>
  </si>
  <si>
    <t>Другие вопросы в области национальной безопасности и правоохранительной деятельности</t>
  </si>
  <si>
    <t xml:space="preserve">000 0314 0000000000 000 </t>
  </si>
  <si>
    <t xml:space="preserve">000 0314 2200000000 000 </t>
  </si>
  <si>
    <t xml:space="preserve">000 0314 2240000000 000 </t>
  </si>
  <si>
    <t>Расходы на осуществление мероприятий по обеспечению безопасности людей на водных объектах</t>
  </si>
  <si>
    <t xml:space="preserve">000 0314 2240801180 000 </t>
  </si>
  <si>
    <t xml:space="preserve">000 0314 2240801180 200 </t>
  </si>
  <si>
    <t xml:space="preserve">011 0314 2240801180 244 </t>
  </si>
  <si>
    <t>Расходы на мероприятия по укреплению пожарной безопасности на территории поселений</t>
  </si>
  <si>
    <t xml:space="preserve">000 0314 2240801220 000 </t>
  </si>
  <si>
    <t xml:space="preserve">000 0314 2240801220 200 </t>
  </si>
  <si>
    <t xml:space="preserve">011 0314 2240801220 244 </t>
  </si>
  <si>
    <t>Расходы на мероприятия по противодействию экстремизму и профилактике терроризма</t>
  </si>
  <si>
    <t xml:space="preserve">000 0314 2240802740 000 </t>
  </si>
  <si>
    <t xml:space="preserve">000 0314 2240802740 200 </t>
  </si>
  <si>
    <t xml:space="preserve">011 0314 2240802740 244 </t>
  </si>
  <si>
    <t>Дорожное хозяйство (дорожные фонды)</t>
  </si>
  <si>
    <t xml:space="preserve">000 0409 0000000000 000 </t>
  </si>
  <si>
    <t xml:space="preserve">000 0409 2200000000 000 </t>
  </si>
  <si>
    <t xml:space="preserve">000 0409 2240000000 000 </t>
  </si>
  <si>
    <t>Расходы на реализацию областного закона от 16 февраля 2024 года № 10-оз "О содействии участию населения в осуществлении местного самоуправления в Ленинградской области"</t>
  </si>
  <si>
    <t xml:space="preserve">000 0409 22406S5130 000 </t>
  </si>
  <si>
    <t xml:space="preserve">000 0409 22406S5130 200 </t>
  </si>
  <si>
    <t xml:space="preserve">011 0409 22406S5130 244 </t>
  </si>
  <si>
    <t>Расходы на мероприятия по обслуживанию и содержанию автомобильных дорог местного значения</t>
  </si>
  <si>
    <t xml:space="preserve">000 0409 224079Д100 000 </t>
  </si>
  <si>
    <t xml:space="preserve">000 0409 224079Д100 200 </t>
  </si>
  <si>
    <t xml:space="preserve">011 0409 224079Д100 244 </t>
  </si>
  <si>
    <t>Расходы на мероприятия по капитальному ремонту и ремонту автомобильных дорог общего пользования местного значения</t>
  </si>
  <si>
    <t xml:space="preserve">000 0409 224079Д110 000 </t>
  </si>
  <si>
    <t xml:space="preserve">000 0409 224079Д110 200 </t>
  </si>
  <si>
    <t xml:space="preserve">011 0409 224079Д110 244 </t>
  </si>
  <si>
    <t>Расходы на проведение инвентаризации и оформление технических и кадастровых паспортов дорог местного значения</t>
  </si>
  <si>
    <t xml:space="preserve">000 0409 224079Д881 000 </t>
  </si>
  <si>
    <t xml:space="preserve">000 0409 224079Д881 200 </t>
  </si>
  <si>
    <t xml:space="preserve">011 0409 224079Д881 244 </t>
  </si>
  <si>
    <t>Расходы на мероприятия, направленные на повышение безопасности дорожного движения</t>
  </si>
  <si>
    <t xml:space="preserve">000 0409 224079Д884 000 </t>
  </si>
  <si>
    <t xml:space="preserve">000 0409 224079Д884 200 </t>
  </si>
  <si>
    <t xml:space="preserve">011 0409 224079Д884 244 </t>
  </si>
  <si>
    <t>Другие вопросы в области национальной экономики</t>
  </si>
  <si>
    <t xml:space="preserve">000 0412 0000000000 000 </t>
  </si>
  <si>
    <t>Муниципальная программа Скребловского сельского поселения "Развитие и поддержка субъектов малого и среднего предпринимательства в Скребловском сельском поселении"</t>
  </si>
  <si>
    <t xml:space="preserve">000 0412 2700000000 000 </t>
  </si>
  <si>
    <t xml:space="preserve">000 0412 2740000000 000 </t>
  </si>
  <si>
    <t>Расходы на мероприятия по развитию и поддержке малого предпринимательства</t>
  </si>
  <si>
    <t xml:space="preserve">000 0412 2740101770 000 </t>
  </si>
  <si>
    <t xml:space="preserve">000 0412 2740101770 200 </t>
  </si>
  <si>
    <t xml:space="preserve">011 0412 2740101770 244 </t>
  </si>
  <si>
    <t>Жилищное хозяйство</t>
  </si>
  <si>
    <t xml:space="preserve">000 0501 0000000000 000 </t>
  </si>
  <si>
    <t xml:space="preserve">000 0501 9900000000 000 </t>
  </si>
  <si>
    <t xml:space="preserve">000 0501 9990000000 000 </t>
  </si>
  <si>
    <t>Расходы на прочие мероприятия в области жилищно-коммунального хозяйства</t>
  </si>
  <si>
    <t xml:space="preserve">000 0501 9990001510 000 </t>
  </si>
  <si>
    <t xml:space="preserve">000 0501 9990001510 200 </t>
  </si>
  <si>
    <t xml:space="preserve">011 0501 9990001510 244 </t>
  </si>
  <si>
    <t>Взносы на капитальный ремонт общего имущества в многоквартирных домах, расположенных на территории поселения, в части муниципальной собственности</t>
  </si>
  <si>
    <t xml:space="preserve">000 0501 9990002310 000 </t>
  </si>
  <si>
    <t xml:space="preserve">000 0501 9990002310 200 </t>
  </si>
  <si>
    <t xml:space="preserve">011 0501 9990002310 244 </t>
  </si>
  <si>
    <t>Коммунальное хозяйство</t>
  </si>
  <si>
    <t xml:space="preserve">000 0502 0000000000 000 </t>
  </si>
  <si>
    <t xml:space="preserve">000 0502 2200000000 000 </t>
  </si>
  <si>
    <t xml:space="preserve">000 0502 2240000000 000 </t>
  </si>
  <si>
    <t>Расходы на проектно-изыскательские работы и строительство газопровода</t>
  </si>
  <si>
    <t xml:space="preserve">000 0502 2240300360 000 </t>
  </si>
  <si>
    <t xml:space="preserve">000 0502 2240300360 200 </t>
  </si>
  <si>
    <t xml:space="preserve">011 0502 2240300360 244 </t>
  </si>
  <si>
    <t xml:space="preserve">000 0502 9900000000 000 </t>
  </si>
  <si>
    <t xml:space="preserve">000 0502 9990000000 000 </t>
  </si>
  <si>
    <t xml:space="preserve">000 0502 9990001510 000 </t>
  </si>
  <si>
    <t xml:space="preserve">000 0502 9990001510 200 </t>
  </si>
  <si>
    <t xml:space="preserve">011 0502 9990001510 244 </t>
  </si>
  <si>
    <t>Благоустройство</t>
  </si>
  <si>
    <t xml:space="preserve">000 0503 0000000000 000 </t>
  </si>
  <si>
    <t xml:space="preserve">000 0503 2200000000 000 </t>
  </si>
  <si>
    <t xml:space="preserve">000 0503 2240000000 000 </t>
  </si>
  <si>
    <t>Расходы на мероприятия по учету и обслуживанию уличного освещения поселения</t>
  </si>
  <si>
    <t xml:space="preserve">000 0503 2240401600 000 </t>
  </si>
  <si>
    <t xml:space="preserve">000 0503 2240401600 200 </t>
  </si>
  <si>
    <t xml:space="preserve">011 0503 2240401600 244 </t>
  </si>
  <si>
    <t xml:space="preserve">011 0503 2240401600 247 </t>
  </si>
  <si>
    <t>Расходы на организацию и содержание мест захоронения</t>
  </si>
  <si>
    <t xml:space="preserve">000 0503 2240401610 000 </t>
  </si>
  <si>
    <t xml:space="preserve">000 0503 2240401610 200 </t>
  </si>
  <si>
    <t xml:space="preserve">011 0503 2240401610 244 </t>
  </si>
  <si>
    <t>Расходы на прочие мероприятия по благоустройству поселения</t>
  </si>
  <si>
    <t xml:space="preserve">000 0503 2240401620 000 </t>
  </si>
  <si>
    <t xml:space="preserve">000 0503 2240401620 200 </t>
  </si>
  <si>
    <t xml:space="preserve">011 0503 2240401620 244 </t>
  </si>
  <si>
    <t>Расходы на реализацию мероприятий по борьбе с борщевиком Сосновского</t>
  </si>
  <si>
    <t xml:space="preserve">000 0503 2240403020 000 </t>
  </si>
  <si>
    <t xml:space="preserve">000 0503 2240403020 200 </t>
  </si>
  <si>
    <t xml:space="preserve">011 0503 2240403020 244 </t>
  </si>
  <si>
    <t>Расходы на организацию деятельности по накоплению (в том числе раздельному накоплению) и транспортированию твердых коммунальных отходов</t>
  </si>
  <si>
    <t xml:space="preserve">000 0503 2240501920 000 </t>
  </si>
  <si>
    <t xml:space="preserve">000 0503 2240501920 200 </t>
  </si>
  <si>
    <t xml:space="preserve">011 0503 2240501920 244 </t>
  </si>
  <si>
    <t>Отраслевые проекты</t>
  </si>
  <si>
    <t xml:space="preserve">000 0503 2270000000 000 </t>
  </si>
  <si>
    <t>Расходы на реализацию комплекса мероприятий по борьбе с борщевиком Сосновского на территориях муниципальных образований Ленинградской области</t>
  </si>
  <si>
    <t xml:space="preserve">000 0503 22702S4310 000 </t>
  </si>
  <si>
    <t xml:space="preserve">000 0503 22702S4310 200 </t>
  </si>
  <si>
    <t xml:space="preserve">011 0503 22702S4310 244 </t>
  </si>
  <si>
    <t>Муниципальная программа Скребловского сельского поселения "Строительство новых и реконструкция старых контейнерных площадок, оборудование, оснащение и содержание контейнерных площадок на территории МО Скребловское сельское поселение Лужского муниципального района Ленинградской области"</t>
  </si>
  <si>
    <t xml:space="preserve">000 0503 5300000000 000 </t>
  </si>
  <si>
    <t xml:space="preserve">000 0503 5340000000 000 </t>
  </si>
  <si>
    <t>Расходы на прочие мероприятия по благоустройству поселений</t>
  </si>
  <si>
    <t xml:space="preserve">000 0503 5340201620 000 </t>
  </si>
  <si>
    <t xml:space="preserve">000 0503 5340201620 200 </t>
  </si>
  <si>
    <t xml:space="preserve">011 0503 5340201620 244 </t>
  </si>
  <si>
    <t>Муниципальная программа "Формирование современной городской среды на территории муниципального образования Скребловское сельское поселение"</t>
  </si>
  <si>
    <t xml:space="preserve">000 0503 8600000000 000 </t>
  </si>
  <si>
    <t xml:space="preserve">000 0503 8640000000 000 </t>
  </si>
  <si>
    <t xml:space="preserve">000 0503 8640101620 000 </t>
  </si>
  <si>
    <t xml:space="preserve">000 0503 8640101620 200 </t>
  </si>
  <si>
    <t xml:space="preserve">011 0503 8640101620 244 </t>
  </si>
  <si>
    <t>Профессиональная подготовка, переподготовка и повышение квалификации</t>
  </si>
  <si>
    <t xml:space="preserve">000 0705 0000000000 000 </t>
  </si>
  <si>
    <t>Муниципальная программа Скребловского сельского поселения "Производительность труда и поддержка занятости на территории Скребловского сельского поселения"</t>
  </si>
  <si>
    <t xml:space="preserve">000 0705 2800000000 000 </t>
  </si>
  <si>
    <t xml:space="preserve">000 0705 2840000000 000 </t>
  </si>
  <si>
    <t>Расходы на профессиональную переподготовку и повышение квалификации муниципальных служащих</t>
  </si>
  <si>
    <t xml:space="preserve">000 0705 2840101780 000 </t>
  </si>
  <si>
    <t xml:space="preserve">000 0705 2840101780 200 </t>
  </si>
  <si>
    <t xml:space="preserve">011 0705 2840101780 244 </t>
  </si>
  <si>
    <t>Молодежная политика</t>
  </si>
  <si>
    <t xml:space="preserve">000 0707 0000000000 000 </t>
  </si>
  <si>
    <t>Муниципальная программа Скребловского сельского поселения "Профилактика незаконного потребления наркотических средств и психотропных веществ, наркомании среди молодежи на территории Скребловского сельского поселения Лужского муниципального района Ленинградской области"</t>
  </si>
  <si>
    <t xml:space="preserve">000 0707 1900000000 000 </t>
  </si>
  <si>
    <t xml:space="preserve">000 0707 1940000000 000 </t>
  </si>
  <si>
    <t>Расходы на мероприятия по профилактике наркомании и токсикомании</t>
  </si>
  <si>
    <t xml:space="preserve">000 0707 1940102750 000 </t>
  </si>
  <si>
    <t xml:space="preserve">000 0707 1940102750 200 </t>
  </si>
  <si>
    <t xml:space="preserve">011 0707 1940102750 244 </t>
  </si>
  <si>
    <t xml:space="preserve">000 0707 2800000000 000 </t>
  </si>
  <si>
    <t xml:space="preserve">000 0707 2840000000 000 </t>
  </si>
  <si>
    <t>Поддержка деятельности молодежных общественных организаций, объединений, инициатив и развития добровольческого (волонтерского) движения, содействие трудовой адаптации и занятости молодежи</t>
  </si>
  <si>
    <t xml:space="preserve">000 0707 2840103070 000 </t>
  </si>
  <si>
    <t xml:space="preserve">000 0707 2840103070 100 </t>
  </si>
  <si>
    <t xml:space="preserve">011 0707 2840103070 111 </t>
  </si>
  <si>
    <t xml:space="preserve">011 0707 2840103070 119 </t>
  </si>
  <si>
    <t>Культура</t>
  </si>
  <si>
    <t xml:space="preserve">000 0801 0000000000 000 </t>
  </si>
  <si>
    <t xml:space="preserve">000 0801 2200000000 000 </t>
  </si>
  <si>
    <t xml:space="preserve">000 0801 2240000000 000 </t>
  </si>
  <si>
    <t>Расходы на содержание муниципальных казенных учреждений культуры</t>
  </si>
  <si>
    <t xml:space="preserve">000 0801 2240100200 000 </t>
  </si>
  <si>
    <t xml:space="preserve">000 0801 2240100200 100 </t>
  </si>
  <si>
    <t xml:space="preserve">011 0801 2240100200 111 </t>
  </si>
  <si>
    <t xml:space="preserve">011 0801 2240100200 119 </t>
  </si>
  <si>
    <t xml:space="preserve">000 0801 2240100200 200 </t>
  </si>
  <si>
    <t xml:space="preserve">011 0801 2240100200 242 </t>
  </si>
  <si>
    <t xml:space="preserve">011 0801 2240100200 244 </t>
  </si>
  <si>
    <t xml:space="preserve">011 0801 2240100200 247 </t>
  </si>
  <si>
    <t xml:space="preserve">000 0801 2240100200 800 </t>
  </si>
  <si>
    <t xml:space="preserve">011 0801 2240100200 851 </t>
  </si>
  <si>
    <t xml:space="preserve">011 0801 2240100200 853 </t>
  </si>
  <si>
    <t>Расходы на содержание муниципальных казенных библиотек</t>
  </si>
  <si>
    <t xml:space="preserve">000 0801 2240100210 000 </t>
  </si>
  <si>
    <t xml:space="preserve">000 0801 2240100210 100 </t>
  </si>
  <si>
    <t xml:space="preserve">011 0801 2240100210 111 </t>
  </si>
  <si>
    <t xml:space="preserve">011 0801 2240100210 119 </t>
  </si>
  <si>
    <t xml:space="preserve">000 0801 2240100210 200 </t>
  </si>
  <si>
    <t xml:space="preserve">011 0801 2240100210 244 </t>
  </si>
  <si>
    <t>Расходы на софинансирование дополнительных расходов местных бюджетов на сохранение целевых показателей повышения оплаты труда работников муниципальных учреждений культуры в соответствии с Указом Президента Российской Федерации от 7 мая 2012 года № 597 "О мероприятиях по реализации государственной социальной политики"</t>
  </si>
  <si>
    <t xml:space="preserve">000 0801 22402S0360 000 </t>
  </si>
  <si>
    <t xml:space="preserve">000 0801 22402S0360 100 </t>
  </si>
  <si>
    <t xml:space="preserve">011 0801 22402S0360 111 </t>
  </si>
  <si>
    <t xml:space="preserve">011 0801 22402S0360 119 </t>
  </si>
  <si>
    <t>Расходы на поддержку развития общественной инфраструктуры муниципального значения</t>
  </si>
  <si>
    <t xml:space="preserve">000 0801 22406S4840 000 </t>
  </si>
  <si>
    <t xml:space="preserve">000 0801 22406S4840 200 </t>
  </si>
  <si>
    <t xml:space="preserve">011 0801 22406S4840 244 </t>
  </si>
  <si>
    <t>Пенсионное обеспечение</t>
  </si>
  <si>
    <t xml:space="preserve">000 1001 0000000000 000 </t>
  </si>
  <si>
    <t xml:space="preserve">000 1001 9900000000 000 </t>
  </si>
  <si>
    <t xml:space="preserve">000 1001 9990000000 000 </t>
  </si>
  <si>
    <t>Доплаты к пенсиям муниципальных служащих</t>
  </si>
  <si>
    <t xml:space="preserve">000 1001 9990000300 000 </t>
  </si>
  <si>
    <t>Социальное обеспечение и иные выплаты населению</t>
  </si>
  <si>
    <t xml:space="preserve">000 1001 9990000300 300 </t>
  </si>
  <si>
    <t xml:space="preserve">011 1001 9990000300 312 </t>
  </si>
  <si>
    <t>Физическая культура</t>
  </si>
  <si>
    <t xml:space="preserve">000 1101 0000000000 000 </t>
  </si>
  <si>
    <t xml:space="preserve">000 1101 2200000000 000 </t>
  </si>
  <si>
    <t xml:space="preserve">000 1101 2240000000 000 </t>
  </si>
  <si>
    <t xml:space="preserve">000 1101 2240100200 000 </t>
  </si>
  <si>
    <t xml:space="preserve">000 1101 2240100200 200 </t>
  </si>
  <si>
    <t xml:space="preserve">011 1101 2240100200 244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</si>
  <si>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</si>
  <si>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</si>
  <si>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</si>
  <si>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</si>
  <si>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</si>
  <si>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</si>
  <si>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</si>
  <si>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</si>
  <si>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</si>
  <si>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</si>
  <si>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</si>
  <si>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</si>
  <si>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</si>
  <si>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</si>
  <si>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</si>
  <si>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</si>
  <si>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</si>
  <si>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</si>
  <si>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</si>
  <si>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</si>
  <si>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011 01050000000000500</t>
  </si>
  <si>
    <t>Увеличение прочих остатков денежных средств бюджетов сельских поселений</t>
  </si>
  <si>
    <t>011 01050201100000510</t>
  </si>
  <si>
    <t>уменьшение остатков средств, всего</t>
  </si>
  <si>
    <t>720</t>
  </si>
  <si>
    <t>011 01050000000000600</t>
  </si>
  <si>
    <t>Уменьшение прочих остатков денежных средств бюджетов сельских поселений</t>
  </si>
  <si>
    <t>011 01050201100000610</t>
  </si>
  <si>
    <t>"________"    _______________  200___  г.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</si>
  <si>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</si>
  <si>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</si>
  <si>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</si>
  <si>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</si>
  <si>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</si>
  <si>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</si>
  <si>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</si>
  <si>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</si>
  <si>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</si>
  <si>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</si>
  <si>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</si>
  <si>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</si>
  <si>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</si>
  <si>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C:\117M01.txt</t>
  </si>
  <si>
    <t>Доходы/EXPORT_SRC_CODE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</si>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</sst>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&quot;г.&quot;"/>
    <numFmt numFmtId="165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210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31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4772025"/>
          <a:ext cx="53530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2162175</xdr:colOff>
      <xdr:row>34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438775"/>
          <a:ext cx="535305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8"/>
  <sheetViews>
    <sheetView showGridLines="0" tabSelected="1" workbookViewId="0">
      <selection sqref="A1:F97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35.28515625" customWidth="1"/>
    <col min="4" max="4" width="19.5703125" customWidth="1"/>
    <col min="5" max="6" width="18.7109375" customWidth="1"/>
  </cols>
  <sheetData>
    <row r="1" spans="1:6" ht="15" x14ac:dyDescent="0.25">
      <c r="A1" s="96"/>
      <c r="B1" s="96"/>
      <c r="C1" s="96"/>
      <c r="D1" s="96"/>
      <c r="E1" s="2"/>
      <c r="F1" s="2"/>
    </row>
    <row r="2" spans="1:6" ht="16.899999999999999" customHeight="1" x14ac:dyDescent="0.25">
      <c r="A2" s="96" t="s">
        <v>0</v>
      </c>
      <c r="B2" s="96"/>
      <c r="C2" s="96"/>
      <c r="D2" s="96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97" t="s">
        <v>5</v>
      </c>
      <c r="B4" s="97"/>
      <c r="C4" s="97"/>
      <c r="D4" s="97"/>
      <c r="E4" s="3" t="s">
        <v>4</v>
      </c>
      <c r="F4" s="9" t="s">
        <v>6</v>
      </c>
    </row>
    <row r="5" spans="1:6" x14ac:dyDescent="0.2">
      <c r="A5" s="10"/>
      <c r="B5" s="10"/>
      <c r="C5" s="10"/>
      <c r="D5" s="10"/>
      <c r="E5" s="3" t="s">
        <v>7</v>
      </c>
      <c r="F5" s="11" t="s">
        <v>17</v>
      </c>
    </row>
    <row r="6" spans="1:6" ht="18.75" customHeight="1" x14ac:dyDescent="0.2">
      <c r="A6" s="12" t="s">
        <v>8</v>
      </c>
      <c r="B6" s="98" t="s">
        <v>14</v>
      </c>
      <c r="C6" s="99"/>
      <c r="D6" s="99"/>
      <c r="E6" s="3" t="s">
        <v>9</v>
      </c>
      <c r="F6" s="11" t="s">
        <v>18</v>
      </c>
    </row>
    <row r="7" spans="1:6" x14ac:dyDescent="0.2">
      <c r="A7" s="12" t="s">
        <v>10</v>
      </c>
      <c r="B7" s="100" t="s">
        <v>15</v>
      </c>
      <c r="C7" s="100"/>
      <c r="D7" s="100"/>
      <c r="E7" s="3" t="s">
        <v>11</v>
      </c>
      <c r="F7" s="13" t="s">
        <v>19</v>
      </c>
    </row>
    <row r="8" spans="1:6" x14ac:dyDescent="0.2">
      <c r="A8" s="12" t="s">
        <v>12</v>
      </c>
      <c r="B8" s="12"/>
      <c r="C8" s="12"/>
      <c r="D8" s="14"/>
      <c r="E8" s="3"/>
      <c r="F8" s="15"/>
    </row>
    <row r="9" spans="1:6" x14ac:dyDescent="0.2">
      <c r="A9" s="12" t="s">
        <v>16</v>
      </c>
      <c r="B9" s="12"/>
      <c r="C9" s="16"/>
      <c r="D9" s="14"/>
      <c r="E9" s="3" t="s">
        <v>20</v>
      </c>
      <c r="F9" s="17" t="s">
        <v>13</v>
      </c>
    </row>
    <row r="10" spans="1:6" ht="20.25" customHeight="1" x14ac:dyDescent="0.25">
      <c r="A10" s="96" t="s">
        <v>21</v>
      </c>
      <c r="B10" s="96"/>
      <c r="C10" s="96"/>
      <c r="D10" s="96"/>
      <c r="E10" s="1"/>
      <c r="F10" s="18"/>
    </row>
    <row r="11" spans="1:6" ht="4.1500000000000004" customHeight="1" x14ac:dyDescent="0.2">
      <c r="A11" s="107" t="s">
        <v>22</v>
      </c>
      <c r="B11" s="101" t="s">
        <v>23</v>
      </c>
      <c r="C11" s="101" t="s">
        <v>24</v>
      </c>
      <c r="D11" s="104" t="s">
        <v>25</v>
      </c>
      <c r="E11" s="104" t="s">
        <v>26</v>
      </c>
      <c r="F11" s="110" t="s">
        <v>27</v>
      </c>
    </row>
    <row r="12" spans="1:6" ht="3.6" customHeight="1" x14ac:dyDescent="0.2">
      <c r="A12" s="108"/>
      <c r="B12" s="102"/>
      <c r="C12" s="102"/>
      <c r="D12" s="105"/>
      <c r="E12" s="105"/>
      <c r="F12" s="111"/>
    </row>
    <row r="13" spans="1:6" ht="3" customHeight="1" x14ac:dyDescent="0.2">
      <c r="A13" s="108"/>
      <c r="B13" s="102"/>
      <c r="C13" s="102"/>
      <c r="D13" s="105"/>
      <c r="E13" s="105"/>
      <c r="F13" s="111"/>
    </row>
    <row r="14" spans="1:6" ht="3" customHeight="1" x14ac:dyDescent="0.2">
      <c r="A14" s="108"/>
      <c r="B14" s="102"/>
      <c r="C14" s="102"/>
      <c r="D14" s="105"/>
      <c r="E14" s="105"/>
      <c r="F14" s="111"/>
    </row>
    <row r="15" spans="1:6" ht="3" customHeight="1" x14ac:dyDescent="0.2">
      <c r="A15" s="108"/>
      <c r="B15" s="102"/>
      <c r="C15" s="102"/>
      <c r="D15" s="105"/>
      <c r="E15" s="105"/>
      <c r="F15" s="111"/>
    </row>
    <row r="16" spans="1:6" ht="3" customHeight="1" x14ac:dyDescent="0.2">
      <c r="A16" s="108"/>
      <c r="B16" s="102"/>
      <c r="C16" s="102"/>
      <c r="D16" s="105"/>
      <c r="E16" s="105"/>
      <c r="F16" s="111"/>
    </row>
    <row r="17" spans="1:6" ht="23.45" customHeight="1" x14ac:dyDescent="0.2">
      <c r="A17" s="109"/>
      <c r="B17" s="103"/>
      <c r="C17" s="103"/>
      <c r="D17" s="106"/>
      <c r="E17" s="106"/>
      <c r="F17" s="112"/>
    </row>
    <row r="18" spans="1:6" ht="12.6" customHeight="1" x14ac:dyDescent="0.2">
      <c r="A18" s="19">
        <v>1</v>
      </c>
      <c r="B18" s="20">
        <v>2</v>
      </c>
      <c r="C18" s="21">
        <v>3</v>
      </c>
      <c r="D18" s="22" t="s">
        <v>28</v>
      </c>
      <c r="E18" s="23" t="s">
        <v>29</v>
      </c>
      <c r="F18" s="24" t="s">
        <v>30</v>
      </c>
    </row>
    <row r="19" spans="1:6" x14ac:dyDescent="0.2">
      <c r="A19" s="25" t="s">
        <v>31</v>
      </c>
      <c r="B19" s="26" t="s">
        <v>32</v>
      </c>
      <c r="C19" s="27" t="s">
        <v>33</v>
      </c>
      <c r="D19" s="28">
        <v>36217084.149999999</v>
      </c>
      <c r="E19" s="29">
        <v>1215893.57</v>
      </c>
      <c r="F19" s="28">
        <f>IF(OR(D19="-",IF(E19="-",0,E19)&gt;=IF(D19="-",0,D19)),"-",IF(D19="-",0,D19)-IF(E19="-",0,E19))</f>
        <v>35001190.579999998</v>
      </c>
    </row>
    <row r="20" spans="1:6" x14ac:dyDescent="0.2">
      <c r="A20" s="30" t="s">
        <v>34</v>
      </c>
      <c r="B20" s="31"/>
      <c r="C20" s="32"/>
      <c r="D20" s="33"/>
      <c r="E20" s="33"/>
      <c r="F20" s="34"/>
    </row>
    <row r="21" spans="1:6" x14ac:dyDescent="0.2">
      <c r="A21" s="35" t="s">
        <v>35</v>
      </c>
      <c r="B21" s="36" t="s">
        <v>32</v>
      </c>
      <c r="C21" s="37" t="s">
        <v>36</v>
      </c>
      <c r="D21" s="38">
        <v>18306834</v>
      </c>
      <c r="E21" s="38">
        <v>1065037.19</v>
      </c>
      <c r="F21" s="39">
        <f t="shared" ref="F21:F52" si="0">IF(OR(D21="-",IF(E21="-",0,E21)&gt;=IF(D21="-",0,D21)),"-",IF(D21="-",0,D21)-IF(E21="-",0,E21))</f>
        <v>17241796.809999999</v>
      </c>
    </row>
    <row r="22" spans="1:6" x14ac:dyDescent="0.2">
      <c r="A22" s="35" t="s">
        <v>37</v>
      </c>
      <c r="B22" s="36" t="s">
        <v>32</v>
      </c>
      <c r="C22" s="37" t="s">
        <v>38</v>
      </c>
      <c r="D22" s="38">
        <v>4080600</v>
      </c>
      <c r="E22" s="38">
        <v>433771.73</v>
      </c>
      <c r="F22" s="39">
        <f t="shared" si="0"/>
        <v>3646828.27</v>
      </c>
    </row>
    <row r="23" spans="1:6" x14ac:dyDescent="0.2">
      <c r="A23" s="35" t="s">
        <v>39</v>
      </c>
      <c r="B23" s="36" t="s">
        <v>32</v>
      </c>
      <c r="C23" s="37" t="s">
        <v>40</v>
      </c>
      <c r="D23" s="38">
        <v>4080600</v>
      </c>
      <c r="E23" s="38">
        <v>433771.73</v>
      </c>
      <c r="F23" s="39">
        <f t="shared" si="0"/>
        <v>3646828.27</v>
      </c>
    </row>
    <row r="24" spans="1:6" ht="78.75" x14ac:dyDescent="0.2">
      <c r="A24" s="40" t="s">
        <v>41</v>
      </c>
      <c r="B24" s="36" t="s">
        <v>32</v>
      </c>
      <c r="C24" s="37" t="s">
        <v>42</v>
      </c>
      <c r="D24" s="38">
        <v>3934400</v>
      </c>
      <c r="E24" s="38">
        <v>193096.66</v>
      </c>
      <c r="F24" s="39">
        <f t="shared" si="0"/>
        <v>3741303.34</v>
      </c>
    </row>
    <row r="25" spans="1:6" ht="112.5" x14ac:dyDescent="0.2">
      <c r="A25" s="40" t="s">
        <v>43</v>
      </c>
      <c r="B25" s="36" t="s">
        <v>32</v>
      </c>
      <c r="C25" s="37" t="s">
        <v>44</v>
      </c>
      <c r="D25" s="38">
        <v>3934400</v>
      </c>
      <c r="E25" s="38">
        <v>193096.66</v>
      </c>
      <c r="F25" s="39">
        <f t="shared" si="0"/>
        <v>3741303.34</v>
      </c>
    </row>
    <row r="26" spans="1:6" ht="101.25" x14ac:dyDescent="0.2">
      <c r="A26" s="40" t="s">
        <v>45</v>
      </c>
      <c r="B26" s="36" t="s">
        <v>32</v>
      </c>
      <c r="C26" s="37" t="s">
        <v>46</v>
      </c>
      <c r="D26" s="38">
        <v>2700</v>
      </c>
      <c r="E26" s="38" t="s">
        <v>47</v>
      </c>
      <c r="F26" s="39">
        <f t="shared" si="0"/>
        <v>2700</v>
      </c>
    </row>
    <row r="27" spans="1:6" ht="123.75" x14ac:dyDescent="0.2">
      <c r="A27" s="40" t="s">
        <v>48</v>
      </c>
      <c r="B27" s="36" t="s">
        <v>32</v>
      </c>
      <c r="C27" s="37" t="s">
        <v>49</v>
      </c>
      <c r="D27" s="38">
        <v>2700</v>
      </c>
      <c r="E27" s="38" t="s">
        <v>47</v>
      </c>
      <c r="F27" s="39">
        <f t="shared" si="0"/>
        <v>2700</v>
      </c>
    </row>
    <row r="28" spans="1:6" ht="33.75" x14ac:dyDescent="0.2">
      <c r="A28" s="35" t="s">
        <v>50</v>
      </c>
      <c r="B28" s="36" t="s">
        <v>32</v>
      </c>
      <c r="C28" s="37" t="s">
        <v>51</v>
      </c>
      <c r="D28" s="38">
        <v>143500</v>
      </c>
      <c r="E28" s="38">
        <v>4875.07</v>
      </c>
      <c r="F28" s="39">
        <f t="shared" si="0"/>
        <v>138624.93</v>
      </c>
    </row>
    <row r="29" spans="1:6" ht="67.5" x14ac:dyDescent="0.2">
      <c r="A29" s="35" t="s">
        <v>52</v>
      </c>
      <c r="B29" s="36" t="s">
        <v>32</v>
      </c>
      <c r="C29" s="37" t="s">
        <v>53</v>
      </c>
      <c r="D29" s="38">
        <v>143500</v>
      </c>
      <c r="E29" s="38">
        <v>4875.07</v>
      </c>
      <c r="F29" s="39">
        <f t="shared" si="0"/>
        <v>138624.93</v>
      </c>
    </row>
    <row r="30" spans="1:6" ht="45" x14ac:dyDescent="0.2">
      <c r="A30" s="35" t="s">
        <v>54</v>
      </c>
      <c r="B30" s="36" t="s">
        <v>32</v>
      </c>
      <c r="C30" s="37" t="s">
        <v>55</v>
      </c>
      <c r="D30" s="38" t="s">
        <v>47</v>
      </c>
      <c r="E30" s="38">
        <v>124800</v>
      </c>
      <c r="F30" s="39" t="str">
        <f t="shared" si="0"/>
        <v>-</v>
      </c>
    </row>
    <row r="31" spans="1:6" ht="67.5" x14ac:dyDescent="0.2">
      <c r="A31" s="40" t="s">
        <v>56</v>
      </c>
      <c r="B31" s="36" t="s">
        <v>32</v>
      </c>
      <c r="C31" s="37" t="s">
        <v>57</v>
      </c>
      <c r="D31" s="38" t="s">
        <v>47</v>
      </c>
      <c r="E31" s="38">
        <v>124800</v>
      </c>
      <c r="F31" s="39" t="str">
        <f t="shared" si="0"/>
        <v>-</v>
      </c>
    </row>
    <row r="32" spans="1:6" ht="45" x14ac:dyDescent="0.2">
      <c r="A32" s="35" t="s">
        <v>58</v>
      </c>
      <c r="B32" s="36" t="s">
        <v>32</v>
      </c>
      <c r="C32" s="37" t="s">
        <v>59</v>
      </c>
      <c r="D32" s="38" t="s">
        <v>47</v>
      </c>
      <c r="E32" s="38">
        <v>111000</v>
      </c>
      <c r="F32" s="39" t="str">
        <f t="shared" si="0"/>
        <v>-</v>
      </c>
    </row>
    <row r="33" spans="1:6" ht="67.5" x14ac:dyDescent="0.2">
      <c r="A33" s="40" t="s">
        <v>60</v>
      </c>
      <c r="B33" s="36" t="s">
        <v>32</v>
      </c>
      <c r="C33" s="37" t="s">
        <v>61</v>
      </c>
      <c r="D33" s="38" t="s">
        <v>47</v>
      </c>
      <c r="E33" s="38">
        <v>111000</v>
      </c>
      <c r="F33" s="39" t="str">
        <f t="shared" si="0"/>
        <v>-</v>
      </c>
    </row>
    <row r="34" spans="1:6" ht="33.75" x14ac:dyDescent="0.2">
      <c r="A34" s="35" t="s">
        <v>62</v>
      </c>
      <c r="B34" s="36" t="s">
        <v>32</v>
      </c>
      <c r="C34" s="37" t="s">
        <v>63</v>
      </c>
      <c r="D34" s="38">
        <v>3711700</v>
      </c>
      <c r="E34" s="38">
        <v>340099.33</v>
      </c>
      <c r="F34" s="39">
        <f t="shared" si="0"/>
        <v>3371600.67</v>
      </c>
    </row>
    <row r="35" spans="1:6" ht="22.5" x14ac:dyDescent="0.2">
      <c r="A35" s="35" t="s">
        <v>64</v>
      </c>
      <c r="B35" s="36" t="s">
        <v>32</v>
      </c>
      <c r="C35" s="37" t="s">
        <v>65</v>
      </c>
      <c r="D35" s="38">
        <v>3711700</v>
      </c>
      <c r="E35" s="38">
        <v>340099.33</v>
      </c>
      <c r="F35" s="39">
        <f t="shared" si="0"/>
        <v>3371600.67</v>
      </c>
    </row>
    <row r="36" spans="1:6" ht="67.5" x14ac:dyDescent="0.2">
      <c r="A36" s="35" t="s">
        <v>66</v>
      </c>
      <c r="B36" s="36" t="s">
        <v>32</v>
      </c>
      <c r="C36" s="37" t="s">
        <v>67</v>
      </c>
      <c r="D36" s="38">
        <v>1722841</v>
      </c>
      <c r="E36" s="38">
        <v>163591.78</v>
      </c>
      <c r="F36" s="39">
        <f t="shared" si="0"/>
        <v>1559249.22</v>
      </c>
    </row>
    <row r="37" spans="1:6" ht="101.25" x14ac:dyDescent="0.2">
      <c r="A37" s="40" t="s">
        <v>68</v>
      </c>
      <c r="B37" s="36" t="s">
        <v>32</v>
      </c>
      <c r="C37" s="37" t="s">
        <v>69</v>
      </c>
      <c r="D37" s="38">
        <v>1722841</v>
      </c>
      <c r="E37" s="38">
        <v>163591.78</v>
      </c>
      <c r="F37" s="39">
        <f t="shared" si="0"/>
        <v>1559249.22</v>
      </c>
    </row>
    <row r="38" spans="1:6" ht="78.75" x14ac:dyDescent="0.2">
      <c r="A38" s="40" t="s">
        <v>70</v>
      </c>
      <c r="B38" s="36" t="s">
        <v>32</v>
      </c>
      <c r="C38" s="37" t="s">
        <v>71</v>
      </c>
      <c r="D38" s="38">
        <v>10061</v>
      </c>
      <c r="E38" s="38">
        <v>828.88</v>
      </c>
      <c r="F38" s="39">
        <f t="shared" si="0"/>
        <v>9232.1200000000008</v>
      </c>
    </row>
    <row r="39" spans="1:6" ht="112.5" x14ac:dyDescent="0.2">
      <c r="A39" s="40" t="s">
        <v>72</v>
      </c>
      <c r="B39" s="36" t="s">
        <v>32</v>
      </c>
      <c r="C39" s="37" t="s">
        <v>73</v>
      </c>
      <c r="D39" s="38">
        <v>10061</v>
      </c>
      <c r="E39" s="38">
        <v>828.88</v>
      </c>
      <c r="F39" s="39">
        <f t="shared" si="0"/>
        <v>9232.1200000000008</v>
      </c>
    </row>
    <row r="40" spans="1:6" ht="67.5" x14ac:dyDescent="0.2">
      <c r="A40" s="35" t="s">
        <v>74</v>
      </c>
      <c r="B40" s="36" t="s">
        <v>32</v>
      </c>
      <c r="C40" s="37" t="s">
        <v>75</v>
      </c>
      <c r="D40" s="38">
        <v>1978798</v>
      </c>
      <c r="E40" s="38">
        <v>189395.95</v>
      </c>
      <c r="F40" s="39">
        <f t="shared" si="0"/>
        <v>1789402.05</v>
      </c>
    </row>
    <row r="41" spans="1:6" ht="101.25" x14ac:dyDescent="0.2">
      <c r="A41" s="40" t="s">
        <v>76</v>
      </c>
      <c r="B41" s="36" t="s">
        <v>32</v>
      </c>
      <c r="C41" s="37" t="s">
        <v>77</v>
      </c>
      <c r="D41" s="38">
        <v>1978798</v>
      </c>
      <c r="E41" s="38">
        <v>189395.95</v>
      </c>
      <c r="F41" s="39">
        <f t="shared" si="0"/>
        <v>1789402.05</v>
      </c>
    </row>
    <row r="42" spans="1:6" ht="67.5" x14ac:dyDescent="0.2">
      <c r="A42" s="35" t="s">
        <v>78</v>
      </c>
      <c r="B42" s="36" t="s">
        <v>32</v>
      </c>
      <c r="C42" s="37" t="s">
        <v>79</v>
      </c>
      <c r="D42" s="38" t="s">
        <v>47</v>
      </c>
      <c r="E42" s="38">
        <v>-13717.28</v>
      </c>
      <c r="F42" s="39" t="str">
        <f t="shared" si="0"/>
        <v>-</v>
      </c>
    </row>
    <row r="43" spans="1:6" ht="101.25" x14ac:dyDescent="0.2">
      <c r="A43" s="40" t="s">
        <v>80</v>
      </c>
      <c r="B43" s="36" t="s">
        <v>32</v>
      </c>
      <c r="C43" s="37" t="s">
        <v>81</v>
      </c>
      <c r="D43" s="38" t="s">
        <v>47</v>
      </c>
      <c r="E43" s="38">
        <v>-13717.28</v>
      </c>
      <c r="F43" s="39" t="str">
        <f t="shared" si="0"/>
        <v>-</v>
      </c>
    </row>
    <row r="44" spans="1:6" x14ac:dyDescent="0.2">
      <c r="A44" s="35" t="s">
        <v>82</v>
      </c>
      <c r="B44" s="36" t="s">
        <v>32</v>
      </c>
      <c r="C44" s="37" t="s">
        <v>83</v>
      </c>
      <c r="D44" s="38">
        <v>18500</v>
      </c>
      <c r="E44" s="38" t="s">
        <v>47</v>
      </c>
      <c r="F44" s="39">
        <f t="shared" si="0"/>
        <v>18500</v>
      </c>
    </row>
    <row r="45" spans="1:6" x14ac:dyDescent="0.2">
      <c r="A45" s="35" t="s">
        <v>84</v>
      </c>
      <c r="B45" s="36" t="s">
        <v>32</v>
      </c>
      <c r="C45" s="37" t="s">
        <v>85</v>
      </c>
      <c r="D45" s="38">
        <v>18500</v>
      </c>
      <c r="E45" s="38" t="s">
        <v>47</v>
      </c>
      <c r="F45" s="39">
        <f t="shared" si="0"/>
        <v>18500</v>
      </c>
    </row>
    <row r="46" spans="1:6" x14ac:dyDescent="0.2">
      <c r="A46" s="35" t="s">
        <v>84</v>
      </c>
      <c r="B46" s="36" t="s">
        <v>32</v>
      </c>
      <c r="C46" s="37" t="s">
        <v>86</v>
      </c>
      <c r="D46" s="38">
        <v>18500</v>
      </c>
      <c r="E46" s="38" t="s">
        <v>47</v>
      </c>
      <c r="F46" s="39">
        <f t="shared" si="0"/>
        <v>18500</v>
      </c>
    </row>
    <row r="47" spans="1:6" ht="45" x14ac:dyDescent="0.2">
      <c r="A47" s="35" t="s">
        <v>87</v>
      </c>
      <c r="B47" s="36" t="s">
        <v>32</v>
      </c>
      <c r="C47" s="37" t="s">
        <v>88</v>
      </c>
      <c r="D47" s="38">
        <v>18500</v>
      </c>
      <c r="E47" s="38" t="s">
        <v>47</v>
      </c>
      <c r="F47" s="39">
        <f t="shared" si="0"/>
        <v>18500</v>
      </c>
    </row>
    <row r="48" spans="1:6" x14ac:dyDescent="0.2">
      <c r="A48" s="35" t="s">
        <v>89</v>
      </c>
      <c r="B48" s="36" t="s">
        <v>32</v>
      </c>
      <c r="C48" s="37" t="s">
        <v>90</v>
      </c>
      <c r="D48" s="38">
        <v>7937300</v>
      </c>
      <c r="E48" s="38">
        <v>111491.73</v>
      </c>
      <c r="F48" s="39">
        <f t="shared" si="0"/>
        <v>7825808.2699999996</v>
      </c>
    </row>
    <row r="49" spans="1:6" x14ac:dyDescent="0.2">
      <c r="A49" s="35" t="s">
        <v>91</v>
      </c>
      <c r="B49" s="36" t="s">
        <v>32</v>
      </c>
      <c r="C49" s="37" t="s">
        <v>92</v>
      </c>
      <c r="D49" s="38">
        <v>873300</v>
      </c>
      <c r="E49" s="38">
        <v>18294.43</v>
      </c>
      <c r="F49" s="39">
        <f t="shared" si="0"/>
        <v>855005.57</v>
      </c>
    </row>
    <row r="50" spans="1:6" ht="33.75" x14ac:dyDescent="0.2">
      <c r="A50" s="35" t="s">
        <v>93</v>
      </c>
      <c r="B50" s="36" t="s">
        <v>32</v>
      </c>
      <c r="C50" s="37" t="s">
        <v>94</v>
      </c>
      <c r="D50" s="38">
        <v>873300</v>
      </c>
      <c r="E50" s="38">
        <v>18294.43</v>
      </c>
      <c r="F50" s="39">
        <f t="shared" si="0"/>
        <v>855005.57</v>
      </c>
    </row>
    <row r="51" spans="1:6" ht="67.5" x14ac:dyDescent="0.2">
      <c r="A51" s="35" t="s">
        <v>95</v>
      </c>
      <c r="B51" s="36" t="s">
        <v>32</v>
      </c>
      <c r="C51" s="37" t="s">
        <v>96</v>
      </c>
      <c r="D51" s="38">
        <v>873300</v>
      </c>
      <c r="E51" s="38">
        <v>18294.43</v>
      </c>
      <c r="F51" s="39">
        <f t="shared" si="0"/>
        <v>855005.57</v>
      </c>
    </row>
    <row r="52" spans="1:6" x14ac:dyDescent="0.2">
      <c r="A52" s="35" t="s">
        <v>97</v>
      </c>
      <c r="B52" s="36" t="s">
        <v>32</v>
      </c>
      <c r="C52" s="37" t="s">
        <v>98</v>
      </c>
      <c r="D52" s="38">
        <v>7064000</v>
      </c>
      <c r="E52" s="38">
        <v>93197.3</v>
      </c>
      <c r="F52" s="39">
        <f t="shared" si="0"/>
        <v>6970802.7000000002</v>
      </c>
    </row>
    <row r="53" spans="1:6" x14ac:dyDescent="0.2">
      <c r="A53" s="35" t="s">
        <v>99</v>
      </c>
      <c r="B53" s="36" t="s">
        <v>32</v>
      </c>
      <c r="C53" s="37" t="s">
        <v>100</v>
      </c>
      <c r="D53" s="38">
        <v>2328000</v>
      </c>
      <c r="E53" s="38">
        <v>2908</v>
      </c>
      <c r="F53" s="39">
        <f t="shared" ref="F53:F84" si="1">IF(OR(D53="-",IF(E53="-",0,E53)&gt;=IF(D53="-",0,D53)),"-",IF(D53="-",0,D53)-IF(E53="-",0,E53))</f>
        <v>2325092</v>
      </c>
    </row>
    <row r="54" spans="1:6" ht="33.75" x14ac:dyDescent="0.2">
      <c r="A54" s="35" t="s">
        <v>101</v>
      </c>
      <c r="B54" s="36" t="s">
        <v>32</v>
      </c>
      <c r="C54" s="37" t="s">
        <v>102</v>
      </c>
      <c r="D54" s="38">
        <v>2328000</v>
      </c>
      <c r="E54" s="38">
        <v>2908</v>
      </c>
      <c r="F54" s="39">
        <f t="shared" si="1"/>
        <v>2325092</v>
      </c>
    </row>
    <row r="55" spans="1:6" ht="56.25" x14ac:dyDescent="0.2">
      <c r="A55" s="35" t="s">
        <v>103</v>
      </c>
      <c r="B55" s="36" t="s">
        <v>32</v>
      </c>
      <c r="C55" s="37" t="s">
        <v>104</v>
      </c>
      <c r="D55" s="38">
        <v>2328000</v>
      </c>
      <c r="E55" s="38">
        <v>2908</v>
      </c>
      <c r="F55" s="39">
        <f t="shared" si="1"/>
        <v>2325092</v>
      </c>
    </row>
    <row r="56" spans="1:6" x14ac:dyDescent="0.2">
      <c r="A56" s="35" t="s">
        <v>105</v>
      </c>
      <c r="B56" s="36" t="s">
        <v>32</v>
      </c>
      <c r="C56" s="37" t="s">
        <v>106</v>
      </c>
      <c r="D56" s="38">
        <v>4736000</v>
      </c>
      <c r="E56" s="38">
        <v>90289.3</v>
      </c>
      <c r="F56" s="39">
        <f t="shared" si="1"/>
        <v>4645710.7</v>
      </c>
    </row>
    <row r="57" spans="1:6" ht="33.75" x14ac:dyDescent="0.2">
      <c r="A57" s="35" t="s">
        <v>107</v>
      </c>
      <c r="B57" s="36" t="s">
        <v>32</v>
      </c>
      <c r="C57" s="37" t="s">
        <v>108</v>
      </c>
      <c r="D57" s="38">
        <v>4736000</v>
      </c>
      <c r="E57" s="38">
        <v>90289.3</v>
      </c>
      <c r="F57" s="39">
        <f t="shared" si="1"/>
        <v>4645710.7</v>
      </c>
    </row>
    <row r="58" spans="1:6" ht="56.25" x14ac:dyDescent="0.2">
      <c r="A58" s="35" t="s">
        <v>109</v>
      </c>
      <c r="B58" s="36" t="s">
        <v>32</v>
      </c>
      <c r="C58" s="37" t="s">
        <v>110</v>
      </c>
      <c r="D58" s="38">
        <v>4736000</v>
      </c>
      <c r="E58" s="38">
        <v>90289.3</v>
      </c>
      <c r="F58" s="39">
        <f t="shared" si="1"/>
        <v>4645710.7</v>
      </c>
    </row>
    <row r="59" spans="1:6" x14ac:dyDescent="0.2">
      <c r="A59" s="35" t="s">
        <v>111</v>
      </c>
      <c r="B59" s="36" t="s">
        <v>32</v>
      </c>
      <c r="C59" s="37" t="s">
        <v>112</v>
      </c>
      <c r="D59" s="38">
        <v>2700</v>
      </c>
      <c r="E59" s="38">
        <v>200</v>
      </c>
      <c r="F59" s="39">
        <f t="shared" si="1"/>
        <v>2500</v>
      </c>
    </row>
    <row r="60" spans="1:6" ht="45" x14ac:dyDescent="0.2">
      <c r="A60" s="35" t="s">
        <v>113</v>
      </c>
      <c r="B60" s="36" t="s">
        <v>32</v>
      </c>
      <c r="C60" s="37" t="s">
        <v>114</v>
      </c>
      <c r="D60" s="38">
        <v>2700</v>
      </c>
      <c r="E60" s="38">
        <v>200</v>
      </c>
      <c r="F60" s="39">
        <f t="shared" si="1"/>
        <v>2500</v>
      </c>
    </row>
    <row r="61" spans="1:6" ht="67.5" x14ac:dyDescent="0.2">
      <c r="A61" s="35" t="s">
        <v>115</v>
      </c>
      <c r="B61" s="36" t="s">
        <v>32</v>
      </c>
      <c r="C61" s="37" t="s">
        <v>116</v>
      </c>
      <c r="D61" s="38">
        <v>2700</v>
      </c>
      <c r="E61" s="38">
        <v>200</v>
      </c>
      <c r="F61" s="39">
        <f t="shared" si="1"/>
        <v>2500</v>
      </c>
    </row>
    <row r="62" spans="1:6" ht="33.75" x14ac:dyDescent="0.2">
      <c r="A62" s="35" t="s">
        <v>117</v>
      </c>
      <c r="B62" s="36" t="s">
        <v>32</v>
      </c>
      <c r="C62" s="37" t="s">
        <v>118</v>
      </c>
      <c r="D62" s="38">
        <v>1802034</v>
      </c>
      <c r="E62" s="38">
        <v>163124.4</v>
      </c>
      <c r="F62" s="39">
        <f t="shared" si="1"/>
        <v>1638909.6</v>
      </c>
    </row>
    <row r="63" spans="1:6" ht="78.75" x14ac:dyDescent="0.2">
      <c r="A63" s="40" t="s">
        <v>119</v>
      </c>
      <c r="B63" s="36" t="s">
        <v>32</v>
      </c>
      <c r="C63" s="37" t="s">
        <v>120</v>
      </c>
      <c r="D63" s="38">
        <v>592715</v>
      </c>
      <c r="E63" s="38">
        <v>13684.67</v>
      </c>
      <c r="F63" s="39">
        <f t="shared" si="1"/>
        <v>579030.32999999996</v>
      </c>
    </row>
    <row r="64" spans="1:6" ht="67.5" x14ac:dyDescent="0.2">
      <c r="A64" s="40" t="s">
        <v>121</v>
      </c>
      <c r="B64" s="36" t="s">
        <v>32</v>
      </c>
      <c r="C64" s="37" t="s">
        <v>122</v>
      </c>
      <c r="D64" s="38">
        <v>212802</v>
      </c>
      <c r="E64" s="38" t="s">
        <v>47</v>
      </c>
      <c r="F64" s="39">
        <f t="shared" si="1"/>
        <v>212802</v>
      </c>
    </row>
    <row r="65" spans="1:6" ht="56.25" x14ac:dyDescent="0.2">
      <c r="A65" s="35" t="s">
        <v>123</v>
      </c>
      <c r="B65" s="36" t="s">
        <v>32</v>
      </c>
      <c r="C65" s="37" t="s">
        <v>124</v>
      </c>
      <c r="D65" s="38">
        <v>212802</v>
      </c>
      <c r="E65" s="38" t="s">
        <v>47</v>
      </c>
      <c r="F65" s="39">
        <f t="shared" si="1"/>
        <v>212802</v>
      </c>
    </row>
    <row r="66" spans="1:6" ht="33.75" x14ac:dyDescent="0.2">
      <c r="A66" s="35" t="s">
        <v>125</v>
      </c>
      <c r="B66" s="36" t="s">
        <v>32</v>
      </c>
      <c r="C66" s="37" t="s">
        <v>126</v>
      </c>
      <c r="D66" s="38">
        <v>379913</v>
      </c>
      <c r="E66" s="38">
        <v>13684.67</v>
      </c>
      <c r="F66" s="39">
        <f t="shared" si="1"/>
        <v>366228.33</v>
      </c>
    </row>
    <row r="67" spans="1:6" ht="33.75" x14ac:dyDescent="0.2">
      <c r="A67" s="35" t="s">
        <v>127</v>
      </c>
      <c r="B67" s="36" t="s">
        <v>32</v>
      </c>
      <c r="C67" s="37" t="s">
        <v>128</v>
      </c>
      <c r="D67" s="38">
        <v>379913</v>
      </c>
      <c r="E67" s="38">
        <v>13684.67</v>
      </c>
      <c r="F67" s="39">
        <f t="shared" si="1"/>
        <v>366228.33</v>
      </c>
    </row>
    <row r="68" spans="1:6" ht="67.5" x14ac:dyDescent="0.2">
      <c r="A68" s="40" t="s">
        <v>129</v>
      </c>
      <c r="B68" s="36" t="s">
        <v>32</v>
      </c>
      <c r="C68" s="37" t="s">
        <v>130</v>
      </c>
      <c r="D68" s="38">
        <v>1209319</v>
      </c>
      <c r="E68" s="38">
        <v>149439.73000000001</v>
      </c>
      <c r="F68" s="39">
        <f t="shared" si="1"/>
        <v>1059879.27</v>
      </c>
    </row>
    <row r="69" spans="1:6" ht="67.5" x14ac:dyDescent="0.2">
      <c r="A69" s="40" t="s">
        <v>131</v>
      </c>
      <c r="B69" s="36" t="s">
        <v>32</v>
      </c>
      <c r="C69" s="37" t="s">
        <v>132</v>
      </c>
      <c r="D69" s="38">
        <v>1209319</v>
      </c>
      <c r="E69" s="38">
        <v>149439.73000000001</v>
      </c>
      <c r="F69" s="39">
        <f t="shared" si="1"/>
        <v>1059879.27</v>
      </c>
    </row>
    <row r="70" spans="1:6" ht="67.5" x14ac:dyDescent="0.2">
      <c r="A70" s="35" t="s">
        <v>133</v>
      </c>
      <c r="B70" s="36" t="s">
        <v>32</v>
      </c>
      <c r="C70" s="37" t="s">
        <v>134</v>
      </c>
      <c r="D70" s="38">
        <v>1209319</v>
      </c>
      <c r="E70" s="38">
        <v>149439.73000000001</v>
      </c>
      <c r="F70" s="39">
        <f t="shared" si="1"/>
        <v>1059879.27</v>
      </c>
    </row>
    <row r="71" spans="1:6" ht="22.5" x14ac:dyDescent="0.2">
      <c r="A71" s="35" t="s">
        <v>135</v>
      </c>
      <c r="B71" s="36" t="s">
        <v>32</v>
      </c>
      <c r="C71" s="37" t="s">
        <v>136</v>
      </c>
      <c r="D71" s="38">
        <v>754000</v>
      </c>
      <c r="E71" s="38">
        <v>16350</v>
      </c>
      <c r="F71" s="39">
        <f t="shared" si="1"/>
        <v>737650</v>
      </c>
    </row>
    <row r="72" spans="1:6" x14ac:dyDescent="0.2">
      <c r="A72" s="35" t="s">
        <v>137</v>
      </c>
      <c r="B72" s="36" t="s">
        <v>32</v>
      </c>
      <c r="C72" s="37" t="s">
        <v>138</v>
      </c>
      <c r="D72" s="38">
        <v>500000</v>
      </c>
      <c r="E72" s="38">
        <v>16350</v>
      </c>
      <c r="F72" s="39">
        <f t="shared" si="1"/>
        <v>483650</v>
      </c>
    </row>
    <row r="73" spans="1:6" x14ac:dyDescent="0.2">
      <c r="A73" s="35" t="s">
        <v>139</v>
      </c>
      <c r="B73" s="36" t="s">
        <v>32</v>
      </c>
      <c r="C73" s="37" t="s">
        <v>140</v>
      </c>
      <c r="D73" s="38">
        <v>500000</v>
      </c>
      <c r="E73" s="38">
        <v>16350</v>
      </c>
      <c r="F73" s="39">
        <f t="shared" si="1"/>
        <v>483650</v>
      </c>
    </row>
    <row r="74" spans="1:6" ht="22.5" x14ac:dyDescent="0.2">
      <c r="A74" s="35" t="s">
        <v>141</v>
      </c>
      <c r="B74" s="36" t="s">
        <v>32</v>
      </c>
      <c r="C74" s="37" t="s">
        <v>142</v>
      </c>
      <c r="D74" s="38">
        <v>500000</v>
      </c>
      <c r="E74" s="38">
        <v>16350</v>
      </c>
      <c r="F74" s="39">
        <f t="shared" si="1"/>
        <v>483650</v>
      </c>
    </row>
    <row r="75" spans="1:6" x14ac:dyDescent="0.2">
      <c r="A75" s="35" t="s">
        <v>143</v>
      </c>
      <c r="B75" s="36" t="s">
        <v>32</v>
      </c>
      <c r="C75" s="37" t="s">
        <v>144</v>
      </c>
      <c r="D75" s="38">
        <v>254000</v>
      </c>
      <c r="E75" s="38" t="s">
        <v>47</v>
      </c>
      <c r="F75" s="39">
        <f t="shared" si="1"/>
        <v>254000</v>
      </c>
    </row>
    <row r="76" spans="1:6" ht="33.75" x14ac:dyDescent="0.2">
      <c r="A76" s="35" t="s">
        <v>145</v>
      </c>
      <c r="B76" s="36" t="s">
        <v>32</v>
      </c>
      <c r="C76" s="37" t="s">
        <v>146</v>
      </c>
      <c r="D76" s="38">
        <v>254000</v>
      </c>
      <c r="E76" s="38" t="s">
        <v>47</v>
      </c>
      <c r="F76" s="39">
        <f t="shared" si="1"/>
        <v>254000</v>
      </c>
    </row>
    <row r="77" spans="1:6" ht="33.75" x14ac:dyDescent="0.2">
      <c r="A77" s="35" t="s">
        <v>147</v>
      </c>
      <c r="B77" s="36" t="s">
        <v>32</v>
      </c>
      <c r="C77" s="37" t="s">
        <v>148</v>
      </c>
      <c r="D77" s="38">
        <v>254000</v>
      </c>
      <c r="E77" s="38" t="s">
        <v>47</v>
      </c>
      <c r="F77" s="39">
        <f t="shared" si="1"/>
        <v>254000</v>
      </c>
    </row>
    <row r="78" spans="1:6" x14ac:dyDescent="0.2">
      <c r="A78" s="35" t="s">
        <v>149</v>
      </c>
      <c r="B78" s="36" t="s">
        <v>32</v>
      </c>
      <c r="C78" s="37" t="s">
        <v>150</v>
      </c>
      <c r="D78" s="38">
        <v>17910250.149999999</v>
      </c>
      <c r="E78" s="38">
        <v>150856.38</v>
      </c>
      <c r="F78" s="39">
        <f t="shared" si="1"/>
        <v>17759393.77</v>
      </c>
    </row>
    <row r="79" spans="1:6" ht="33.75" x14ac:dyDescent="0.2">
      <c r="A79" s="35" t="s">
        <v>151</v>
      </c>
      <c r="B79" s="36" t="s">
        <v>32</v>
      </c>
      <c r="C79" s="37" t="s">
        <v>152</v>
      </c>
      <c r="D79" s="38">
        <v>17910250.149999999</v>
      </c>
      <c r="E79" s="38">
        <v>210745</v>
      </c>
      <c r="F79" s="39">
        <f t="shared" si="1"/>
        <v>17699505.149999999</v>
      </c>
    </row>
    <row r="80" spans="1:6" ht="22.5" x14ac:dyDescent="0.2">
      <c r="A80" s="35" t="s">
        <v>153</v>
      </c>
      <c r="B80" s="36" t="s">
        <v>32</v>
      </c>
      <c r="C80" s="37" t="s">
        <v>154</v>
      </c>
      <c r="D80" s="38">
        <v>12766500</v>
      </c>
      <c r="E80" s="38" t="s">
        <v>47</v>
      </c>
      <c r="F80" s="39">
        <f t="shared" si="1"/>
        <v>12766500</v>
      </c>
    </row>
    <row r="81" spans="1:6" ht="33.75" x14ac:dyDescent="0.2">
      <c r="A81" s="35" t="s">
        <v>155</v>
      </c>
      <c r="B81" s="36" t="s">
        <v>32</v>
      </c>
      <c r="C81" s="37" t="s">
        <v>156</v>
      </c>
      <c r="D81" s="38">
        <v>12766500</v>
      </c>
      <c r="E81" s="38" t="s">
        <v>47</v>
      </c>
      <c r="F81" s="39">
        <f t="shared" si="1"/>
        <v>12766500</v>
      </c>
    </row>
    <row r="82" spans="1:6" ht="33.75" x14ac:dyDescent="0.2">
      <c r="A82" s="35" t="s">
        <v>157</v>
      </c>
      <c r="B82" s="36" t="s">
        <v>32</v>
      </c>
      <c r="C82" s="37" t="s">
        <v>158</v>
      </c>
      <c r="D82" s="38">
        <v>12766500</v>
      </c>
      <c r="E82" s="38" t="s">
        <v>47</v>
      </c>
      <c r="F82" s="39">
        <f t="shared" si="1"/>
        <v>12766500</v>
      </c>
    </row>
    <row r="83" spans="1:6" ht="22.5" x14ac:dyDescent="0.2">
      <c r="A83" s="35" t="s">
        <v>159</v>
      </c>
      <c r="B83" s="36" t="s">
        <v>32</v>
      </c>
      <c r="C83" s="37" t="s">
        <v>160</v>
      </c>
      <c r="D83" s="38">
        <v>4733330.1500000004</v>
      </c>
      <c r="E83" s="38">
        <v>105500</v>
      </c>
      <c r="F83" s="39">
        <f t="shared" si="1"/>
        <v>4627830.1500000004</v>
      </c>
    </row>
    <row r="84" spans="1:6" x14ac:dyDescent="0.2">
      <c r="A84" s="35" t="s">
        <v>161</v>
      </c>
      <c r="B84" s="36" t="s">
        <v>32</v>
      </c>
      <c r="C84" s="37" t="s">
        <v>162</v>
      </c>
      <c r="D84" s="38">
        <v>4733330.1500000004</v>
      </c>
      <c r="E84" s="38">
        <v>105500</v>
      </c>
      <c r="F84" s="39">
        <f t="shared" si="1"/>
        <v>4627830.1500000004</v>
      </c>
    </row>
    <row r="85" spans="1:6" x14ac:dyDescent="0.2">
      <c r="A85" s="35" t="s">
        <v>163</v>
      </c>
      <c r="B85" s="36" t="s">
        <v>32</v>
      </c>
      <c r="C85" s="37" t="s">
        <v>164</v>
      </c>
      <c r="D85" s="38">
        <v>4733330.1500000004</v>
      </c>
      <c r="E85" s="38">
        <v>105500</v>
      </c>
      <c r="F85" s="39">
        <f t="shared" ref="F85:F97" si="2">IF(OR(D85="-",IF(E85="-",0,E85)&gt;=IF(D85="-",0,D85)),"-",IF(D85="-",0,D85)-IF(E85="-",0,E85))</f>
        <v>4627830.1500000004</v>
      </c>
    </row>
    <row r="86" spans="1:6" ht="22.5" x14ac:dyDescent="0.2">
      <c r="A86" s="35" t="s">
        <v>165</v>
      </c>
      <c r="B86" s="36" t="s">
        <v>32</v>
      </c>
      <c r="C86" s="37" t="s">
        <v>166</v>
      </c>
      <c r="D86" s="38">
        <v>410420</v>
      </c>
      <c r="E86" s="38">
        <v>105245</v>
      </c>
      <c r="F86" s="39">
        <f t="shared" si="2"/>
        <v>305175</v>
      </c>
    </row>
    <row r="87" spans="1:6" ht="33.75" x14ac:dyDescent="0.2">
      <c r="A87" s="35" t="s">
        <v>167</v>
      </c>
      <c r="B87" s="36" t="s">
        <v>32</v>
      </c>
      <c r="C87" s="37" t="s">
        <v>168</v>
      </c>
      <c r="D87" s="38">
        <v>3520</v>
      </c>
      <c r="E87" s="38">
        <v>3520</v>
      </c>
      <c r="F87" s="39" t="str">
        <f t="shared" si="2"/>
        <v>-</v>
      </c>
    </row>
    <row r="88" spans="1:6" ht="33.75" x14ac:dyDescent="0.2">
      <c r="A88" s="35" t="s">
        <v>169</v>
      </c>
      <c r="B88" s="36" t="s">
        <v>32</v>
      </c>
      <c r="C88" s="37" t="s">
        <v>170</v>
      </c>
      <c r="D88" s="38">
        <v>3520</v>
      </c>
      <c r="E88" s="38">
        <v>3520</v>
      </c>
      <c r="F88" s="39" t="str">
        <f t="shared" si="2"/>
        <v>-</v>
      </c>
    </row>
    <row r="89" spans="1:6" ht="33.75" x14ac:dyDescent="0.2">
      <c r="A89" s="35" t="s">
        <v>171</v>
      </c>
      <c r="B89" s="36" t="s">
        <v>32</v>
      </c>
      <c r="C89" s="37" t="s">
        <v>172</v>
      </c>
      <c r="D89" s="38">
        <v>406900</v>
      </c>
      <c r="E89" s="38">
        <v>101725</v>
      </c>
      <c r="F89" s="39">
        <f t="shared" si="2"/>
        <v>305175</v>
      </c>
    </row>
    <row r="90" spans="1:6" ht="45" x14ac:dyDescent="0.2">
      <c r="A90" s="35" t="s">
        <v>173</v>
      </c>
      <c r="B90" s="36" t="s">
        <v>32</v>
      </c>
      <c r="C90" s="37" t="s">
        <v>174</v>
      </c>
      <c r="D90" s="38">
        <v>406900</v>
      </c>
      <c r="E90" s="38">
        <v>101725</v>
      </c>
      <c r="F90" s="39">
        <f t="shared" si="2"/>
        <v>305175</v>
      </c>
    </row>
    <row r="91" spans="1:6" ht="56.25" x14ac:dyDescent="0.2">
      <c r="A91" s="35" t="s">
        <v>175</v>
      </c>
      <c r="B91" s="36" t="s">
        <v>32</v>
      </c>
      <c r="C91" s="37" t="s">
        <v>176</v>
      </c>
      <c r="D91" s="38" t="s">
        <v>47</v>
      </c>
      <c r="E91" s="38">
        <v>17688.66</v>
      </c>
      <c r="F91" s="39" t="str">
        <f t="shared" si="2"/>
        <v>-</v>
      </c>
    </row>
    <row r="92" spans="1:6" ht="78.75" x14ac:dyDescent="0.2">
      <c r="A92" s="40" t="s">
        <v>177</v>
      </c>
      <c r="B92" s="36" t="s">
        <v>32</v>
      </c>
      <c r="C92" s="37" t="s">
        <v>178</v>
      </c>
      <c r="D92" s="38" t="s">
        <v>47</v>
      </c>
      <c r="E92" s="38">
        <v>17688.66</v>
      </c>
      <c r="F92" s="39" t="str">
        <f t="shared" si="2"/>
        <v>-</v>
      </c>
    </row>
    <row r="93" spans="1:6" ht="67.5" x14ac:dyDescent="0.2">
      <c r="A93" s="40" t="s">
        <v>179</v>
      </c>
      <c r="B93" s="36" t="s">
        <v>32</v>
      </c>
      <c r="C93" s="37" t="s">
        <v>180</v>
      </c>
      <c r="D93" s="38" t="s">
        <v>47</v>
      </c>
      <c r="E93" s="38">
        <v>17688.66</v>
      </c>
      <c r="F93" s="39" t="str">
        <f t="shared" si="2"/>
        <v>-</v>
      </c>
    </row>
    <row r="94" spans="1:6" ht="45" x14ac:dyDescent="0.2">
      <c r="A94" s="35" t="s">
        <v>181</v>
      </c>
      <c r="B94" s="36" t="s">
        <v>32</v>
      </c>
      <c r="C94" s="37" t="s">
        <v>182</v>
      </c>
      <c r="D94" s="38" t="s">
        <v>47</v>
      </c>
      <c r="E94" s="38">
        <v>17688.66</v>
      </c>
      <c r="F94" s="39" t="str">
        <f t="shared" si="2"/>
        <v>-</v>
      </c>
    </row>
    <row r="95" spans="1:6" ht="33.75" x14ac:dyDescent="0.2">
      <c r="A95" s="35" t="s">
        <v>183</v>
      </c>
      <c r="B95" s="36" t="s">
        <v>32</v>
      </c>
      <c r="C95" s="37" t="s">
        <v>184</v>
      </c>
      <c r="D95" s="38" t="s">
        <v>47</v>
      </c>
      <c r="E95" s="38">
        <v>-77577.279999999999</v>
      </c>
      <c r="F95" s="39" t="str">
        <f t="shared" si="2"/>
        <v>-</v>
      </c>
    </row>
    <row r="96" spans="1:6" ht="45" x14ac:dyDescent="0.2">
      <c r="A96" s="35" t="s">
        <v>185</v>
      </c>
      <c r="B96" s="36" t="s">
        <v>32</v>
      </c>
      <c r="C96" s="37" t="s">
        <v>186</v>
      </c>
      <c r="D96" s="38" t="s">
        <v>47</v>
      </c>
      <c r="E96" s="38">
        <v>-77577.279999999999</v>
      </c>
      <c r="F96" s="39" t="str">
        <f t="shared" si="2"/>
        <v>-</v>
      </c>
    </row>
    <row r="97" spans="1:6" ht="45" x14ac:dyDescent="0.2">
      <c r="A97" s="35" t="s">
        <v>187</v>
      </c>
      <c r="B97" s="36" t="s">
        <v>32</v>
      </c>
      <c r="C97" s="37" t="s">
        <v>188</v>
      </c>
      <c r="D97" s="38" t="s">
        <v>47</v>
      </c>
      <c r="E97" s="38">
        <v>-77577.279999999999</v>
      </c>
      <c r="F97" s="39" t="str">
        <f t="shared" si="2"/>
        <v>-</v>
      </c>
    </row>
    <row r="98" spans="1:6" ht="12.75" customHeight="1" x14ac:dyDescent="0.2">
      <c r="A98" s="41"/>
      <c r="B98" s="42"/>
      <c r="C98" s="42"/>
      <c r="D98" s="43"/>
      <c r="E98" s="43"/>
      <c r="F98" s="43"/>
    </row>
  </sheetData>
  <mergeCells count="12">
    <mergeCell ref="B11:B17"/>
    <mergeCell ref="D11:D17"/>
    <mergeCell ref="C11:C17"/>
    <mergeCell ref="A11:A17"/>
    <mergeCell ref="F11:F17"/>
    <mergeCell ref="E11:E17"/>
    <mergeCell ref="A10:D10"/>
    <mergeCell ref="A1:D1"/>
    <mergeCell ref="A4:D4"/>
    <mergeCell ref="A2:D2"/>
    <mergeCell ref="B6:D6"/>
    <mergeCell ref="B7:D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78740157480314965" right="0" top="0.78740157480314965" bottom="0.59055118110236227" header="0.31496062992125984" footer="0.31496062992125984"/>
  <pageSetup paperSize="9" scale="66" fitToHeight="0" pageOrder="overThenDown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243"/>
  <sheetViews>
    <sheetView showGridLines="0" topLeftCell="A219" workbookViewId="0">
      <selection sqref="A1:F243"/>
    </sheetView>
  </sheetViews>
  <sheetFormatPr defaultRowHeight="12.75" customHeight="1" x14ac:dyDescent="0.2"/>
  <cols>
    <col min="1" max="1" width="45.7109375" customWidth="1"/>
    <col min="2" max="2" width="4.28515625" customWidth="1"/>
    <col min="3" max="3" width="32.140625" customWidth="1"/>
    <col min="4" max="4" width="18.85546875" customWidth="1"/>
    <col min="5" max="6" width="18.7109375" customWidth="1"/>
  </cols>
  <sheetData>
    <row r="2" spans="1:6" ht="15" customHeight="1" x14ac:dyDescent="0.25">
      <c r="A2" s="96" t="s">
        <v>189</v>
      </c>
      <c r="B2" s="96"/>
      <c r="C2" s="96"/>
      <c r="D2" s="96"/>
      <c r="E2" s="1"/>
      <c r="F2" s="14" t="s">
        <v>190</v>
      </c>
    </row>
    <row r="3" spans="1:6" ht="13.5" customHeight="1" x14ac:dyDescent="0.2">
      <c r="A3" s="5"/>
      <c r="B3" s="5"/>
      <c r="C3" s="44"/>
      <c r="D3" s="10"/>
      <c r="E3" s="10"/>
      <c r="F3" s="10"/>
    </row>
    <row r="4" spans="1:6" ht="10.15" customHeight="1" x14ac:dyDescent="0.2">
      <c r="A4" s="115" t="s">
        <v>22</v>
      </c>
      <c r="B4" s="101" t="s">
        <v>23</v>
      </c>
      <c r="C4" s="113" t="s">
        <v>191</v>
      </c>
      <c r="D4" s="104" t="s">
        <v>25</v>
      </c>
      <c r="E4" s="118" t="s">
        <v>26</v>
      </c>
      <c r="F4" s="110" t="s">
        <v>27</v>
      </c>
    </row>
    <row r="5" spans="1:6" ht="5.45" customHeight="1" x14ac:dyDescent="0.2">
      <c r="A5" s="116"/>
      <c r="B5" s="102"/>
      <c r="C5" s="114"/>
      <c r="D5" s="105"/>
      <c r="E5" s="119"/>
      <c r="F5" s="111"/>
    </row>
    <row r="6" spans="1:6" ht="9.6" customHeight="1" x14ac:dyDescent="0.2">
      <c r="A6" s="116"/>
      <c r="B6" s="102"/>
      <c r="C6" s="114"/>
      <c r="D6" s="105"/>
      <c r="E6" s="119"/>
      <c r="F6" s="111"/>
    </row>
    <row r="7" spans="1:6" ht="6" customHeight="1" x14ac:dyDescent="0.2">
      <c r="A7" s="116"/>
      <c r="B7" s="102"/>
      <c r="C7" s="114"/>
      <c r="D7" s="105"/>
      <c r="E7" s="119"/>
      <c r="F7" s="111"/>
    </row>
    <row r="8" spans="1:6" ht="6.6" customHeight="1" x14ac:dyDescent="0.2">
      <c r="A8" s="116"/>
      <c r="B8" s="102"/>
      <c r="C8" s="114"/>
      <c r="D8" s="105"/>
      <c r="E8" s="119"/>
      <c r="F8" s="111"/>
    </row>
    <row r="9" spans="1:6" ht="10.9" customHeight="1" x14ac:dyDescent="0.2">
      <c r="A9" s="116"/>
      <c r="B9" s="102"/>
      <c r="C9" s="114"/>
      <c r="D9" s="105"/>
      <c r="E9" s="119"/>
      <c r="F9" s="111"/>
    </row>
    <row r="10" spans="1:6" ht="4.1500000000000004" hidden="1" customHeight="1" x14ac:dyDescent="0.2">
      <c r="A10" s="116"/>
      <c r="B10" s="102"/>
      <c r="C10" s="45"/>
      <c r="D10" s="105"/>
      <c r="E10" s="46"/>
      <c r="F10" s="47"/>
    </row>
    <row r="11" spans="1:6" ht="13.15" hidden="1" customHeight="1" x14ac:dyDescent="0.2">
      <c r="A11" s="117"/>
      <c r="B11" s="103"/>
      <c r="C11" s="48"/>
      <c r="D11" s="106"/>
      <c r="E11" s="49"/>
      <c r="F11" s="50"/>
    </row>
    <row r="12" spans="1:6" ht="13.5" customHeight="1" x14ac:dyDescent="0.2">
      <c r="A12" s="19">
        <v>1</v>
      </c>
      <c r="B12" s="20">
        <v>2</v>
      </c>
      <c r="C12" s="21">
        <v>3</v>
      </c>
      <c r="D12" s="22" t="s">
        <v>28</v>
      </c>
      <c r="E12" s="51" t="s">
        <v>29</v>
      </c>
      <c r="F12" s="24" t="s">
        <v>30</v>
      </c>
    </row>
    <row r="13" spans="1:6" x14ac:dyDescent="0.2">
      <c r="A13" s="52" t="s">
        <v>192</v>
      </c>
      <c r="B13" s="53" t="s">
        <v>193</v>
      </c>
      <c r="C13" s="54" t="s">
        <v>194</v>
      </c>
      <c r="D13" s="55">
        <v>37755004.149999999</v>
      </c>
      <c r="E13" s="56">
        <v>2142311.59</v>
      </c>
      <c r="F13" s="57">
        <f>IF(OR(D13="-",IF(E13="-",0,E13)&gt;=IF(D13="-",0,D13)),"-",IF(D13="-",0,D13)-IF(E13="-",0,E13))</f>
        <v>35612692.560000002</v>
      </c>
    </row>
    <row r="14" spans="1:6" x14ac:dyDescent="0.2">
      <c r="A14" s="58" t="s">
        <v>34</v>
      </c>
      <c r="B14" s="59"/>
      <c r="C14" s="60"/>
      <c r="D14" s="61"/>
      <c r="E14" s="62"/>
      <c r="F14" s="63"/>
    </row>
    <row r="15" spans="1:6" ht="45" x14ac:dyDescent="0.2">
      <c r="A15" s="52" t="s">
        <v>195</v>
      </c>
      <c r="B15" s="53" t="s">
        <v>193</v>
      </c>
      <c r="C15" s="54" t="s">
        <v>196</v>
      </c>
      <c r="D15" s="55">
        <v>10290472.85</v>
      </c>
      <c r="E15" s="56">
        <v>623989.91</v>
      </c>
      <c r="F15" s="57">
        <f t="shared" ref="F15:F78" si="0">IF(OR(D15="-",IF(E15="-",0,E15)&gt;=IF(D15="-",0,D15)),"-",IF(D15="-",0,D15)-IF(E15="-",0,E15))</f>
        <v>9666482.9399999995</v>
      </c>
    </row>
    <row r="16" spans="1:6" ht="22.5" x14ac:dyDescent="0.2">
      <c r="A16" s="25" t="s">
        <v>197</v>
      </c>
      <c r="B16" s="64" t="s">
        <v>193</v>
      </c>
      <c r="C16" s="27" t="s">
        <v>198</v>
      </c>
      <c r="D16" s="28">
        <v>9562475</v>
      </c>
      <c r="E16" s="65">
        <v>428000</v>
      </c>
      <c r="F16" s="66">
        <f t="shared" si="0"/>
        <v>9134475</v>
      </c>
    </row>
    <row r="17" spans="1:6" ht="22.5" x14ac:dyDescent="0.2">
      <c r="A17" s="25" t="s">
        <v>199</v>
      </c>
      <c r="B17" s="64" t="s">
        <v>193</v>
      </c>
      <c r="C17" s="27" t="s">
        <v>200</v>
      </c>
      <c r="D17" s="28">
        <v>1490738</v>
      </c>
      <c r="E17" s="65">
        <v>23840.87</v>
      </c>
      <c r="F17" s="66">
        <f t="shared" si="0"/>
        <v>1466897.13</v>
      </c>
    </row>
    <row r="18" spans="1:6" ht="22.5" x14ac:dyDescent="0.2">
      <c r="A18" s="25" t="s">
        <v>201</v>
      </c>
      <c r="B18" s="64" t="s">
        <v>193</v>
      </c>
      <c r="C18" s="27" t="s">
        <v>202</v>
      </c>
      <c r="D18" s="28">
        <v>1490738</v>
      </c>
      <c r="E18" s="65">
        <v>23840.87</v>
      </c>
      <c r="F18" s="66">
        <f t="shared" si="0"/>
        <v>1466897.13</v>
      </c>
    </row>
    <row r="19" spans="1:6" ht="56.25" x14ac:dyDescent="0.2">
      <c r="A19" s="25" t="s">
        <v>203</v>
      </c>
      <c r="B19" s="64" t="s">
        <v>193</v>
      </c>
      <c r="C19" s="27" t="s">
        <v>204</v>
      </c>
      <c r="D19" s="28">
        <v>1490738</v>
      </c>
      <c r="E19" s="65">
        <v>23840.87</v>
      </c>
      <c r="F19" s="66">
        <f t="shared" si="0"/>
        <v>1466897.13</v>
      </c>
    </row>
    <row r="20" spans="1:6" x14ac:dyDescent="0.2">
      <c r="A20" s="25" t="s">
        <v>205</v>
      </c>
      <c r="B20" s="64" t="s">
        <v>193</v>
      </c>
      <c r="C20" s="27" t="s">
        <v>206</v>
      </c>
      <c r="D20" s="28">
        <v>1144960</v>
      </c>
      <c r="E20" s="65">
        <v>23840.87</v>
      </c>
      <c r="F20" s="66">
        <f t="shared" si="0"/>
        <v>1121119.1299999999</v>
      </c>
    </row>
    <row r="21" spans="1:6" x14ac:dyDescent="0.2">
      <c r="A21" s="25" t="s">
        <v>205</v>
      </c>
      <c r="B21" s="64" t="s">
        <v>193</v>
      </c>
      <c r="C21" s="27" t="s">
        <v>207</v>
      </c>
      <c r="D21" s="28">
        <v>345778</v>
      </c>
      <c r="E21" s="65" t="s">
        <v>47</v>
      </c>
      <c r="F21" s="66">
        <f t="shared" si="0"/>
        <v>345778</v>
      </c>
    </row>
    <row r="22" spans="1:6" ht="22.5" x14ac:dyDescent="0.2">
      <c r="A22" s="25" t="s">
        <v>208</v>
      </c>
      <c r="B22" s="64" t="s">
        <v>193</v>
      </c>
      <c r="C22" s="27" t="s">
        <v>209</v>
      </c>
      <c r="D22" s="28">
        <v>8071737</v>
      </c>
      <c r="E22" s="65">
        <v>404159.13</v>
      </c>
      <c r="F22" s="66">
        <f t="shared" si="0"/>
        <v>7667577.8700000001</v>
      </c>
    </row>
    <row r="23" spans="1:6" ht="22.5" x14ac:dyDescent="0.2">
      <c r="A23" s="25" t="s">
        <v>201</v>
      </c>
      <c r="B23" s="64" t="s">
        <v>193</v>
      </c>
      <c r="C23" s="27" t="s">
        <v>210</v>
      </c>
      <c r="D23" s="28">
        <v>8071737</v>
      </c>
      <c r="E23" s="65">
        <v>404159.13</v>
      </c>
      <c r="F23" s="66">
        <f t="shared" si="0"/>
        <v>7667577.8700000001</v>
      </c>
    </row>
    <row r="24" spans="1:6" ht="56.25" x14ac:dyDescent="0.2">
      <c r="A24" s="25" t="s">
        <v>203</v>
      </c>
      <c r="B24" s="64" t="s">
        <v>193</v>
      </c>
      <c r="C24" s="27" t="s">
        <v>211</v>
      </c>
      <c r="D24" s="28">
        <v>6823627</v>
      </c>
      <c r="E24" s="65">
        <v>319768.26</v>
      </c>
      <c r="F24" s="66">
        <f t="shared" si="0"/>
        <v>6503858.7400000002</v>
      </c>
    </row>
    <row r="25" spans="1:6" x14ac:dyDescent="0.2">
      <c r="A25" s="25" t="s">
        <v>205</v>
      </c>
      <c r="B25" s="64" t="s">
        <v>193</v>
      </c>
      <c r="C25" s="27" t="s">
        <v>212</v>
      </c>
      <c r="D25" s="28">
        <v>5240880</v>
      </c>
      <c r="E25" s="65">
        <v>319768.26</v>
      </c>
      <c r="F25" s="66">
        <f t="shared" si="0"/>
        <v>4921111.74</v>
      </c>
    </row>
    <row r="26" spans="1:6" x14ac:dyDescent="0.2">
      <c r="A26" s="25" t="s">
        <v>205</v>
      </c>
      <c r="B26" s="64" t="s">
        <v>193</v>
      </c>
      <c r="C26" s="27" t="s">
        <v>213</v>
      </c>
      <c r="D26" s="28">
        <v>1582747</v>
      </c>
      <c r="E26" s="65" t="s">
        <v>47</v>
      </c>
      <c r="F26" s="66">
        <f t="shared" si="0"/>
        <v>1582747</v>
      </c>
    </row>
    <row r="27" spans="1:6" ht="22.5" x14ac:dyDescent="0.2">
      <c r="A27" s="25" t="s">
        <v>214</v>
      </c>
      <c r="B27" s="64" t="s">
        <v>193</v>
      </c>
      <c r="C27" s="27" t="s">
        <v>215</v>
      </c>
      <c r="D27" s="28">
        <v>1244110</v>
      </c>
      <c r="E27" s="65">
        <v>84390.87</v>
      </c>
      <c r="F27" s="66">
        <f t="shared" si="0"/>
        <v>1159719.1299999999</v>
      </c>
    </row>
    <row r="28" spans="1:6" x14ac:dyDescent="0.2">
      <c r="A28" s="25" t="s">
        <v>205</v>
      </c>
      <c r="B28" s="64" t="s">
        <v>193</v>
      </c>
      <c r="C28" s="27" t="s">
        <v>216</v>
      </c>
      <c r="D28" s="28">
        <v>425000</v>
      </c>
      <c r="E28" s="65">
        <v>4601.2299999999996</v>
      </c>
      <c r="F28" s="66">
        <f t="shared" si="0"/>
        <v>420398.77</v>
      </c>
    </row>
    <row r="29" spans="1:6" x14ac:dyDescent="0.2">
      <c r="A29" s="25" t="s">
        <v>205</v>
      </c>
      <c r="B29" s="64" t="s">
        <v>193</v>
      </c>
      <c r="C29" s="27" t="s">
        <v>217</v>
      </c>
      <c r="D29" s="28">
        <v>491110</v>
      </c>
      <c r="E29" s="65">
        <v>809.44</v>
      </c>
      <c r="F29" s="66">
        <f t="shared" si="0"/>
        <v>490300.56</v>
      </c>
    </row>
    <row r="30" spans="1:6" x14ac:dyDescent="0.2">
      <c r="A30" s="25" t="s">
        <v>205</v>
      </c>
      <c r="B30" s="64" t="s">
        <v>193</v>
      </c>
      <c r="C30" s="27" t="s">
        <v>218</v>
      </c>
      <c r="D30" s="28">
        <v>328000</v>
      </c>
      <c r="E30" s="65">
        <v>78980.2</v>
      </c>
      <c r="F30" s="66">
        <f t="shared" si="0"/>
        <v>249019.8</v>
      </c>
    </row>
    <row r="31" spans="1:6" x14ac:dyDescent="0.2">
      <c r="A31" s="25" t="s">
        <v>219</v>
      </c>
      <c r="B31" s="64" t="s">
        <v>193</v>
      </c>
      <c r="C31" s="27" t="s">
        <v>220</v>
      </c>
      <c r="D31" s="28">
        <v>4000</v>
      </c>
      <c r="E31" s="65" t="s">
        <v>47</v>
      </c>
      <c r="F31" s="66">
        <f t="shared" si="0"/>
        <v>4000</v>
      </c>
    </row>
    <row r="32" spans="1:6" x14ac:dyDescent="0.2">
      <c r="A32" s="25" t="s">
        <v>205</v>
      </c>
      <c r="B32" s="64" t="s">
        <v>193</v>
      </c>
      <c r="C32" s="27" t="s">
        <v>221</v>
      </c>
      <c r="D32" s="28">
        <v>4000</v>
      </c>
      <c r="E32" s="65" t="s">
        <v>47</v>
      </c>
      <c r="F32" s="66">
        <f t="shared" si="0"/>
        <v>4000</v>
      </c>
    </row>
    <row r="33" spans="1:6" ht="22.5" x14ac:dyDescent="0.2">
      <c r="A33" s="25" t="s">
        <v>222</v>
      </c>
      <c r="B33" s="64" t="s">
        <v>193</v>
      </c>
      <c r="C33" s="27" t="s">
        <v>223</v>
      </c>
      <c r="D33" s="28">
        <v>727997.85</v>
      </c>
      <c r="E33" s="65">
        <v>195989.91</v>
      </c>
      <c r="F33" s="66">
        <f t="shared" si="0"/>
        <v>532007.93999999994</v>
      </c>
    </row>
    <row r="34" spans="1:6" x14ac:dyDescent="0.2">
      <c r="A34" s="25" t="s">
        <v>224</v>
      </c>
      <c r="B34" s="64" t="s">
        <v>193</v>
      </c>
      <c r="C34" s="27" t="s">
        <v>225</v>
      </c>
      <c r="D34" s="28">
        <v>727997.85</v>
      </c>
      <c r="E34" s="65">
        <v>195989.91</v>
      </c>
      <c r="F34" s="66">
        <f t="shared" si="0"/>
        <v>532007.93999999994</v>
      </c>
    </row>
    <row r="35" spans="1:6" ht="45" x14ac:dyDescent="0.2">
      <c r="A35" s="25" t="s">
        <v>226</v>
      </c>
      <c r="B35" s="64" t="s">
        <v>193</v>
      </c>
      <c r="C35" s="27" t="s">
        <v>227</v>
      </c>
      <c r="D35" s="28">
        <v>347752</v>
      </c>
      <c r="E35" s="65">
        <v>28979.33</v>
      </c>
      <c r="F35" s="66">
        <f t="shared" si="0"/>
        <v>318772.67</v>
      </c>
    </row>
    <row r="36" spans="1:6" x14ac:dyDescent="0.2">
      <c r="A36" s="25" t="s">
        <v>228</v>
      </c>
      <c r="B36" s="64" t="s">
        <v>193</v>
      </c>
      <c r="C36" s="27" t="s">
        <v>229</v>
      </c>
      <c r="D36" s="28">
        <v>347752</v>
      </c>
      <c r="E36" s="65">
        <v>28979.33</v>
      </c>
      <c r="F36" s="66">
        <f t="shared" si="0"/>
        <v>318772.67</v>
      </c>
    </row>
    <row r="37" spans="1:6" x14ac:dyDescent="0.2">
      <c r="A37" s="25" t="s">
        <v>205</v>
      </c>
      <c r="B37" s="64" t="s">
        <v>193</v>
      </c>
      <c r="C37" s="27" t="s">
        <v>230</v>
      </c>
      <c r="D37" s="28">
        <v>347752</v>
      </c>
      <c r="E37" s="65">
        <v>28979.33</v>
      </c>
      <c r="F37" s="66">
        <f t="shared" si="0"/>
        <v>318772.67</v>
      </c>
    </row>
    <row r="38" spans="1:6" ht="56.25" x14ac:dyDescent="0.2">
      <c r="A38" s="25" t="s">
        <v>231</v>
      </c>
      <c r="B38" s="64" t="s">
        <v>193</v>
      </c>
      <c r="C38" s="27" t="s">
        <v>232</v>
      </c>
      <c r="D38" s="28">
        <v>98443.97</v>
      </c>
      <c r="E38" s="65">
        <v>98443.97</v>
      </c>
      <c r="F38" s="66" t="str">
        <f t="shared" si="0"/>
        <v>-</v>
      </c>
    </row>
    <row r="39" spans="1:6" x14ac:dyDescent="0.2">
      <c r="A39" s="25" t="s">
        <v>228</v>
      </c>
      <c r="B39" s="64" t="s">
        <v>193</v>
      </c>
      <c r="C39" s="27" t="s">
        <v>233</v>
      </c>
      <c r="D39" s="28">
        <v>98443.97</v>
      </c>
      <c r="E39" s="65">
        <v>98443.97</v>
      </c>
      <c r="F39" s="66" t="str">
        <f t="shared" si="0"/>
        <v>-</v>
      </c>
    </row>
    <row r="40" spans="1:6" x14ac:dyDescent="0.2">
      <c r="A40" s="25" t="s">
        <v>205</v>
      </c>
      <c r="B40" s="64" t="s">
        <v>193</v>
      </c>
      <c r="C40" s="27" t="s">
        <v>234</v>
      </c>
      <c r="D40" s="28">
        <v>98443.97</v>
      </c>
      <c r="E40" s="65">
        <v>98443.97</v>
      </c>
      <c r="F40" s="66" t="str">
        <f t="shared" si="0"/>
        <v>-</v>
      </c>
    </row>
    <row r="41" spans="1:6" ht="56.25" x14ac:dyDescent="0.2">
      <c r="A41" s="25" t="s">
        <v>235</v>
      </c>
      <c r="B41" s="64" t="s">
        <v>193</v>
      </c>
      <c r="C41" s="27" t="s">
        <v>236</v>
      </c>
      <c r="D41" s="28">
        <v>86020</v>
      </c>
      <c r="E41" s="65">
        <v>43010</v>
      </c>
      <c r="F41" s="66">
        <f t="shared" si="0"/>
        <v>43010</v>
      </c>
    </row>
    <row r="42" spans="1:6" x14ac:dyDescent="0.2">
      <c r="A42" s="25" t="s">
        <v>228</v>
      </c>
      <c r="B42" s="64" t="s">
        <v>193</v>
      </c>
      <c r="C42" s="27" t="s">
        <v>237</v>
      </c>
      <c r="D42" s="28">
        <v>86020</v>
      </c>
      <c r="E42" s="65">
        <v>43010</v>
      </c>
      <c r="F42" s="66">
        <f t="shared" si="0"/>
        <v>43010</v>
      </c>
    </row>
    <row r="43" spans="1:6" x14ac:dyDescent="0.2">
      <c r="A43" s="25" t="s">
        <v>205</v>
      </c>
      <c r="B43" s="64" t="s">
        <v>193</v>
      </c>
      <c r="C43" s="27" t="s">
        <v>238</v>
      </c>
      <c r="D43" s="28">
        <v>86020</v>
      </c>
      <c r="E43" s="65">
        <v>43010</v>
      </c>
      <c r="F43" s="66">
        <f t="shared" si="0"/>
        <v>43010</v>
      </c>
    </row>
    <row r="44" spans="1:6" ht="56.25" x14ac:dyDescent="0.2">
      <c r="A44" s="25" t="s">
        <v>239</v>
      </c>
      <c r="B44" s="64" t="s">
        <v>193</v>
      </c>
      <c r="C44" s="27" t="s">
        <v>240</v>
      </c>
      <c r="D44" s="28">
        <v>102226.35</v>
      </c>
      <c r="E44" s="65">
        <v>25556.61</v>
      </c>
      <c r="F44" s="66">
        <f t="shared" si="0"/>
        <v>76669.740000000005</v>
      </c>
    </row>
    <row r="45" spans="1:6" x14ac:dyDescent="0.2">
      <c r="A45" s="25" t="s">
        <v>228</v>
      </c>
      <c r="B45" s="64" t="s">
        <v>193</v>
      </c>
      <c r="C45" s="27" t="s">
        <v>241</v>
      </c>
      <c r="D45" s="28">
        <v>102226.35</v>
      </c>
      <c r="E45" s="65">
        <v>25556.61</v>
      </c>
      <c r="F45" s="66">
        <f t="shared" si="0"/>
        <v>76669.740000000005</v>
      </c>
    </row>
    <row r="46" spans="1:6" x14ac:dyDescent="0.2">
      <c r="A46" s="25" t="s">
        <v>205</v>
      </c>
      <c r="B46" s="64" t="s">
        <v>193</v>
      </c>
      <c r="C46" s="27" t="s">
        <v>242</v>
      </c>
      <c r="D46" s="28">
        <v>102226.35</v>
      </c>
      <c r="E46" s="65">
        <v>25556.61</v>
      </c>
      <c r="F46" s="66">
        <f t="shared" si="0"/>
        <v>76669.740000000005</v>
      </c>
    </row>
    <row r="47" spans="1:6" ht="67.5" x14ac:dyDescent="0.2">
      <c r="A47" s="25" t="s">
        <v>243</v>
      </c>
      <c r="B47" s="64" t="s">
        <v>193</v>
      </c>
      <c r="C47" s="27" t="s">
        <v>244</v>
      </c>
      <c r="D47" s="28">
        <v>90035.53</v>
      </c>
      <c r="E47" s="65" t="s">
        <v>47</v>
      </c>
      <c r="F47" s="66">
        <f t="shared" si="0"/>
        <v>90035.53</v>
      </c>
    </row>
    <row r="48" spans="1:6" x14ac:dyDescent="0.2">
      <c r="A48" s="25" t="s">
        <v>228</v>
      </c>
      <c r="B48" s="64" t="s">
        <v>193</v>
      </c>
      <c r="C48" s="27" t="s">
        <v>245</v>
      </c>
      <c r="D48" s="28">
        <v>90035.53</v>
      </c>
      <c r="E48" s="65" t="s">
        <v>47</v>
      </c>
      <c r="F48" s="66">
        <f t="shared" si="0"/>
        <v>90035.53</v>
      </c>
    </row>
    <row r="49" spans="1:6" x14ac:dyDescent="0.2">
      <c r="A49" s="25" t="s">
        <v>205</v>
      </c>
      <c r="B49" s="64" t="s">
        <v>193</v>
      </c>
      <c r="C49" s="27" t="s">
        <v>246</v>
      </c>
      <c r="D49" s="28">
        <v>90035.53</v>
      </c>
      <c r="E49" s="65" t="s">
        <v>47</v>
      </c>
      <c r="F49" s="66">
        <f t="shared" si="0"/>
        <v>90035.53</v>
      </c>
    </row>
    <row r="50" spans="1:6" x14ac:dyDescent="0.2">
      <c r="A50" s="25" t="s">
        <v>247</v>
      </c>
      <c r="B50" s="64" t="s">
        <v>193</v>
      </c>
      <c r="C50" s="27" t="s">
        <v>248</v>
      </c>
      <c r="D50" s="28">
        <v>3520</v>
      </c>
      <c r="E50" s="65" t="s">
        <v>47</v>
      </c>
      <c r="F50" s="66">
        <f t="shared" si="0"/>
        <v>3520</v>
      </c>
    </row>
    <row r="51" spans="1:6" ht="22.5" x14ac:dyDescent="0.2">
      <c r="A51" s="25" t="s">
        <v>214</v>
      </c>
      <c r="B51" s="64" t="s">
        <v>193</v>
      </c>
      <c r="C51" s="27" t="s">
        <v>249</v>
      </c>
      <c r="D51" s="28">
        <v>3520</v>
      </c>
      <c r="E51" s="65" t="s">
        <v>47</v>
      </c>
      <c r="F51" s="66">
        <f t="shared" si="0"/>
        <v>3520</v>
      </c>
    </row>
    <row r="52" spans="1:6" x14ac:dyDescent="0.2">
      <c r="A52" s="25" t="s">
        <v>205</v>
      </c>
      <c r="B52" s="64" t="s">
        <v>193</v>
      </c>
      <c r="C52" s="27" t="s">
        <v>250</v>
      </c>
      <c r="D52" s="28">
        <v>3520</v>
      </c>
      <c r="E52" s="65" t="s">
        <v>47</v>
      </c>
      <c r="F52" s="66">
        <f t="shared" si="0"/>
        <v>3520</v>
      </c>
    </row>
    <row r="53" spans="1:6" x14ac:dyDescent="0.2">
      <c r="A53" s="52" t="s">
        <v>251</v>
      </c>
      <c r="B53" s="53" t="s">
        <v>193</v>
      </c>
      <c r="C53" s="54" t="s">
        <v>252</v>
      </c>
      <c r="D53" s="55">
        <v>75000</v>
      </c>
      <c r="E53" s="56" t="s">
        <v>47</v>
      </c>
      <c r="F53" s="57">
        <f t="shared" si="0"/>
        <v>75000</v>
      </c>
    </row>
    <row r="54" spans="1:6" ht="22.5" x14ac:dyDescent="0.2">
      <c r="A54" s="25" t="s">
        <v>222</v>
      </c>
      <c r="B54" s="64" t="s">
        <v>193</v>
      </c>
      <c r="C54" s="27" t="s">
        <v>253</v>
      </c>
      <c r="D54" s="28">
        <v>75000</v>
      </c>
      <c r="E54" s="65" t="s">
        <v>47</v>
      </c>
      <c r="F54" s="66">
        <f t="shared" si="0"/>
        <v>75000</v>
      </c>
    </row>
    <row r="55" spans="1:6" x14ac:dyDescent="0.2">
      <c r="A55" s="25" t="s">
        <v>224</v>
      </c>
      <c r="B55" s="64" t="s">
        <v>193</v>
      </c>
      <c r="C55" s="27" t="s">
        <v>254</v>
      </c>
      <c r="D55" s="28">
        <v>75000</v>
      </c>
      <c r="E55" s="65" t="s">
        <v>47</v>
      </c>
      <c r="F55" s="66">
        <f t="shared" si="0"/>
        <v>75000</v>
      </c>
    </row>
    <row r="56" spans="1:6" ht="22.5" x14ac:dyDescent="0.2">
      <c r="A56" s="25" t="s">
        <v>255</v>
      </c>
      <c r="B56" s="64" t="s">
        <v>193</v>
      </c>
      <c r="C56" s="27" t="s">
        <v>256</v>
      </c>
      <c r="D56" s="28">
        <v>75000</v>
      </c>
      <c r="E56" s="65" t="s">
        <v>47</v>
      </c>
      <c r="F56" s="66">
        <f t="shared" si="0"/>
        <v>75000</v>
      </c>
    </row>
    <row r="57" spans="1:6" x14ac:dyDescent="0.2">
      <c r="A57" s="25" t="s">
        <v>219</v>
      </c>
      <c r="B57" s="64" t="s">
        <v>193</v>
      </c>
      <c r="C57" s="27" t="s">
        <v>257</v>
      </c>
      <c r="D57" s="28">
        <v>75000</v>
      </c>
      <c r="E57" s="65" t="s">
        <v>47</v>
      </c>
      <c r="F57" s="66">
        <f t="shared" si="0"/>
        <v>75000</v>
      </c>
    </row>
    <row r="58" spans="1:6" x14ac:dyDescent="0.2">
      <c r="A58" s="25" t="s">
        <v>205</v>
      </c>
      <c r="B58" s="64" t="s">
        <v>193</v>
      </c>
      <c r="C58" s="27" t="s">
        <v>258</v>
      </c>
      <c r="D58" s="28">
        <v>75000</v>
      </c>
      <c r="E58" s="65" t="s">
        <v>47</v>
      </c>
      <c r="F58" s="66">
        <f t="shared" si="0"/>
        <v>75000</v>
      </c>
    </row>
    <row r="59" spans="1:6" x14ac:dyDescent="0.2">
      <c r="A59" s="52" t="s">
        <v>259</v>
      </c>
      <c r="B59" s="53" t="s">
        <v>193</v>
      </c>
      <c r="C59" s="54" t="s">
        <v>260</v>
      </c>
      <c r="D59" s="55">
        <v>4974371</v>
      </c>
      <c r="E59" s="56">
        <v>677124.23</v>
      </c>
      <c r="F59" s="57">
        <f t="shared" si="0"/>
        <v>4297246.7699999996</v>
      </c>
    </row>
    <row r="60" spans="1:6" ht="22.5" x14ac:dyDescent="0.2">
      <c r="A60" s="25" t="s">
        <v>222</v>
      </c>
      <c r="B60" s="64" t="s">
        <v>193</v>
      </c>
      <c r="C60" s="27" t="s">
        <v>261</v>
      </c>
      <c r="D60" s="28">
        <v>4974371</v>
      </c>
      <c r="E60" s="65">
        <v>677124.23</v>
      </c>
      <c r="F60" s="66">
        <f t="shared" si="0"/>
        <v>4297246.7699999996</v>
      </c>
    </row>
    <row r="61" spans="1:6" x14ac:dyDescent="0.2">
      <c r="A61" s="25" t="s">
        <v>224</v>
      </c>
      <c r="B61" s="64" t="s">
        <v>193</v>
      </c>
      <c r="C61" s="27" t="s">
        <v>262</v>
      </c>
      <c r="D61" s="28">
        <v>4974371</v>
      </c>
      <c r="E61" s="65">
        <v>677124.23</v>
      </c>
      <c r="F61" s="66">
        <f t="shared" si="0"/>
        <v>4297246.7699999996</v>
      </c>
    </row>
    <row r="62" spans="1:6" ht="22.5" x14ac:dyDescent="0.2">
      <c r="A62" s="25" t="s">
        <v>263</v>
      </c>
      <c r="B62" s="64" t="s">
        <v>193</v>
      </c>
      <c r="C62" s="27" t="s">
        <v>264</v>
      </c>
      <c r="D62" s="28">
        <v>4296950</v>
      </c>
      <c r="E62" s="65">
        <v>644570.49</v>
      </c>
      <c r="F62" s="66">
        <f t="shared" si="0"/>
        <v>3652379.51</v>
      </c>
    </row>
    <row r="63" spans="1:6" ht="22.5" x14ac:dyDescent="0.2">
      <c r="A63" s="25" t="s">
        <v>214</v>
      </c>
      <c r="B63" s="64" t="s">
        <v>193</v>
      </c>
      <c r="C63" s="27" t="s">
        <v>265</v>
      </c>
      <c r="D63" s="28">
        <v>4296950</v>
      </c>
      <c r="E63" s="65">
        <v>644570.49</v>
      </c>
      <c r="F63" s="66">
        <f t="shared" si="0"/>
        <v>3652379.51</v>
      </c>
    </row>
    <row r="64" spans="1:6" x14ac:dyDescent="0.2">
      <c r="A64" s="25" t="s">
        <v>205</v>
      </c>
      <c r="B64" s="64" t="s">
        <v>193</v>
      </c>
      <c r="C64" s="27" t="s">
        <v>266</v>
      </c>
      <c r="D64" s="28">
        <v>210000</v>
      </c>
      <c r="E64" s="65">
        <v>2352.6999999999998</v>
      </c>
      <c r="F64" s="66">
        <f t="shared" si="0"/>
        <v>207647.3</v>
      </c>
    </row>
    <row r="65" spans="1:6" x14ac:dyDescent="0.2">
      <c r="A65" s="25" t="s">
        <v>205</v>
      </c>
      <c r="B65" s="64" t="s">
        <v>193</v>
      </c>
      <c r="C65" s="27" t="s">
        <v>267</v>
      </c>
      <c r="D65" s="28">
        <v>1086950</v>
      </c>
      <c r="E65" s="65">
        <v>14433.53</v>
      </c>
      <c r="F65" s="66">
        <f t="shared" si="0"/>
        <v>1072516.47</v>
      </c>
    </row>
    <row r="66" spans="1:6" x14ac:dyDescent="0.2">
      <c r="A66" s="25" t="s">
        <v>205</v>
      </c>
      <c r="B66" s="64" t="s">
        <v>193</v>
      </c>
      <c r="C66" s="27" t="s">
        <v>268</v>
      </c>
      <c r="D66" s="28">
        <v>3000000</v>
      </c>
      <c r="E66" s="65">
        <v>627784.26</v>
      </c>
      <c r="F66" s="66">
        <f t="shared" si="0"/>
        <v>2372215.7400000002</v>
      </c>
    </row>
    <row r="67" spans="1:6" ht="33.75" x14ac:dyDescent="0.2">
      <c r="A67" s="25" t="s">
        <v>269</v>
      </c>
      <c r="B67" s="64" t="s">
        <v>193</v>
      </c>
      <c r="C67" s="27" t="s">
        <v>270</v>
      </c>
      <c r="D67" s="28">
        <v>40000</v>
      </c>
      <c r="E67" s="65" t="s">
        <v>47</v>
      </c>
      <c r="F67" s="66">
        <f t="shared" si="0"/>
        <v>40000</v>
      </c>
    </row>
    <row r="68" spans="1:6" ht="22.5" x14ac:dyDescent="0.2">
      <c r="A68" s="25" t="s">
        <v>214</v>
      </c>
      <c r="B68" s="64" t="s">
        <v>193</v>
      </c>
      <c r="C68" s="27" t="s">
        <v>271</v>
      </c>
      <c r="D68" s="28">
        <v>40000</v>
      </c>
      <c r="E68" s="65" t="s">
        <v>47</v>
      </c>
      <c r="F68" s="66">
        <f t="shared" si="0"/>
        <v>40000</v>
      </c>
    </row>
    <row r="69" spans="1:6" x14ac:dyDescent="0.2">
      <c r="A69" s="25" t="s">
        <v>205</v>
      </c>
      <c r="B69" s="64" t="s">
        <v>193</v>
      </c>
      <c r="C69" s="27" t="s">
        <v>272</v>
      </c>
      <c r="D69" s="28">
        <v>40000</v>
      </c>
      <c r="E69" s="65" t="s">
        <v>47</v>
      </c>
      <c r="F69" s="66">
        <f t="shared" si="0"/>
        <v>40000</v>
      </c>
    </row>
    <row r="70" spans="1:6" ht="33.75" x14ac:dyDescent="0.2">
      <c r="A70" s="25" t="s">
        <v>273</v>
      </c>
      <c r="B70" s="64" t="s">
        <v>193</v>
      </c>
      <c r="C70" s="27" t="s">
        <v>274</v>
      </c>
      <c r="D70" s="28">
        <v>70160</v>
      </c>
      <c r="E70" s="65">
        <v>31152</v>
      </c>
      <c r="F70" s="66">
        <f t="shared" si="0"/>
        <v>39008</v>
      </c>
    </row>
    <row r="71" spans="1:6" ht="22.5" x14ac:dyDescent="0.2">
      <c r="A71" s="25" t="s">
        <v>214</v>
      </c>
      <c r="B71" s="64" t="s">
        <v>193</v>
      </c>
      <c r="C71" s="27" t="s">
        <v>275</v>
      </c>
      <c r="D71" s="28">
        <v>70160</v>
      </c>
      <c r="E71" s="65">
        <v>31152</v>
      </c>
      <c r="F71" s="66">
        <f t="shared" si="0"/>
        <v>39008</v>
      </c>
    </row>
    <row r="72" spans="1:6" x14ac:dyDescent="0.2">
      <c r="A72" s="25" t="s">
        <v>205</v>
      </c>
      <c r="B72" s="64" t="s">
        <v>193</v>
      </c>
      <c r="C72" s="27" t="s">
        <v>276</v>
      </c>
      <c r="D72" s="28">
        <v>20160</v>
      </c>
      <c r="E72" s="65" t="s">
        <v>47</v>
      </c>
      <c r="F72" s="66">
        <f t="shared" si="0"/>
        <v>20160</v>
      </c>
    </row>
    <row r="73" spans="1:6" x14ac:dyDescent="0.2">
      <c r="A73" s="25" t="s">
        <v>205</v>
      </c>
      <c r="B73" s="64" t="s">
        <v>193</v>
      </c>
      <c r="C73" s="27" t="s">
        <v>277</v>
      </c>
      <c r="D73" s="28">
        <v>50000</v>
      </c>
      <c r="E73" s="65">
        <v>31152</v>
      </c>
      <c r="F73" s="66">
        <f t="shared" si="0"/>
        <v>18848</v>
      </c>
    </row>
    <row r="74" spans="1:6" ht="33.75" x14ac:dyDescent="0.2">
      <c r="A74" s="25" t="s">
        <v>278</v>
      </c>
      <c r="B74" s="64" t="s">
        <v>193</v>
      </c>
      <c r="C74" s="27" t="s">
        <v>279</v>
      </c>
      <c r="D74" s="28">
        <v>567261</v>
      </c>
      <c r="E74" s="65">
        <v>1401.74</v>
      </c>
      <c r="F74" s="66">
        <f t="shared" si="0"/>
        <v>565859.26</v>
      </c>
    </row>
    <row r="75" spans="1:6" ht="22.5" x14ac:dyDescent="0.2">
      <c r="A75" s="25" t="s">
        <v>214</v>
      </c>
      <c r="B75" s="64" t="s">
        <v>193</v>
      </c>
      <c r="C75" s="27" t="s">
        <v>280</v>
      </c>
      <c r="D75" s="28">
        <v>558630</v>
      </c>
      <c r="E75" s="65">
        <v>1401.74</v>
      </c>
      <c r="F75" s="66">
        <f t="shared" si="0"/>
        <v>557228.26</v>
      </c>
    </row>
    <row r="76" spans="1:6" x14ac:dyDescent="0.2">
      <c r="A76" s="25" t="s">
        <v>205</v>
      </c>
      <c r="B76" s="64" t="s">
        <v>193</v>
      </c>
      <c r="C76" s="27" t="s">
        <v>281</v>
      </c>
      <c r="D76" s="28">
        <v>88480</v>
      </c>
      <c r="E76" s="65" t="s">
        <v>47</v>
      </c>
      <c r="F76" s="66">
        <f t="shared" si="0"/>
        <v>88480</v>
      </c>
    </row>
    <row r="77" spans="1:6" x14ac:dyDescent="0.2">
      <c r="A77" s="25" t="s">
        <v>205</v>
      </c>
      <c r="B77" s="64" t="s">
        <v>193</v>
      </c>
      <c r="C77" s="27" t="s">
        <v>282</v>
      </c>
      <c r="D77" s="28">
        <v>470150</v>
      </c>
      <c r="E77" s="65">
        <v>1401.74</v>
      </c>
      <c r="F77" s="66">
        <f t="shared" si="0"/>
        <v>468748.26</v>
      </c>
    </row>
    <row r="78" spans="1:6" x14ac:dyDescent="0.2">
      <c r="A78" s="25" t="s">
        <v>219</v>
      </c>
      <c r="B78" s="64" t="s">
        <v>193</v>
      </c>
      <c r="C78" s="27" t="s">
        <v>283</v>
      </c>
      <c r="D78" s="28">
        <v>8631</v>
      </c>
      <c r="E78" s="65" t="s">
        <v>47</v>
      </c>
      <c r="F78" s="66">
        <f t="shared" si="0"/>
        <v>8631</v>
      </c>
    </row>
    <row r="79" spans="1:6" x14ac:dyDescent="0.2">
      <c r="A79" s="25" t="s">
        <v>205</v>
      </c>
      <c r="B79" s="64" t="s">
        <v>193</v>
      </c>
      <c r="C79" s="27" t="s">
        <v>284</v>
      </c>
      <c r="D79" s="28">
        <v>8631</v>
      </c>
      <c r="E79" s="65" t="s">
        <v>47</v>
      </c>
      <c r="F79" s="66">
        <f t="shared" ref="F79:F142" si="1">IF(OR(D79="-",IF(E79="-",0,E79)&gt;=IF(D79="-",0,D79)),"-",IF(D79="-",0,D79)-IF(E79="-",0,E79))</f>
        <v>8631</v>
      </c>
    </row>
    <row r="80" spans="1:6" x14ac:dyDescent="0.2">
      <c r="A80" s="52" t="s">
        <v>285</v>
      </c>
      <c r="B80" s="53" t="s">
        <v>193</v>
      </c>
      <c r="C80" s="54" t="s">
        <v>286</v>
      </c>
      <c r="D80" s="55">
        <v>406900</v>
      </c>
      <c r="E80" s="56">
        <v>6608.1</v>
      </c>
      <c r="F80" s="57">
        <f t="shared" si="1"/>
        <v>400291.9</v>
      </c>
    </row>
    <row r="81" spans="1:6" ht="22.5" x14ac:dyDescent="0.2">
      <c r="A81" s="25" t="s">
        <v>222</v>
      </c>
      <c r="B81" s="64" t="s">
        <v>193</v>
      </c>
      <c r="C81" s="27" t="s">
        <v>287</v>
      </c>
      <c r="D81" s="28">
        <v>406900</v>
      </c>
      <c r="E81" s="65">
        <v>6608.1</v>
      </c>
      <c r="F81" s="66">
        <f t="shared" si="1"/>
        <v>400291.9</v>
      </c>
    </row>
    <row r="82" spans="1:6" x14ac:dyDescent="0.2">
      <c r="A82" s="25" t="s">
        <v>224</v>
      </c>
      <c r="B82" s="64" t="s">
        <v>193</v>
      </c>
      <c r="C82" s="27" t="s">
        <v>288</v>
      </c>
      <c r="D82" s="28">
        <v>406900</v>
      </c>
      <c r="E82" s="65">
        <v>6608.1</v>
      </c>
      <c r="F82" s="66">
        <f t="shared" si="1"/>
        <v>400291.9</v>
      </c>
    </row>
    <row r="83" spans="1:6" ht="33.75" x14ac:dyDescent="0.2">
      <c r="A83" s="25" t="s">
        <v>289</v>
      </c>
      <c r="B83" s="64" t="s">
        <v>193</v>
      </c>
      <c r="C83" s="27" t="s">
        <v>290</v>
      </c>
      <c r="D83" s="28">
        <v>406900</v>
      </c>
      <c r="E83" s="65">
        <v>6608.1</v>
      </c>
      <c r="F83" s="66">
        <f t="shared" si="1"/>
        <v>400291.9</v>
      </c>
    </row>
    <row r="84" spans="1:6" ht="56.25" x14ac:dyDescent="0.2">
      <c r="A84" s="25" t="s">
        <v>203</v>
      </c>
      <c r="B84" s="64" t="s">
        <v>193</v>
      </c>
      <c r="C84" s="27" t="s">
        <v>291</v>
      </c>
      <c r="D84" s="28">
        <v>383493</v>
      </c>
      <c r="E84" s="65">
        <v>6608.1</v>
      </c>
      <c r="F84" s="66">
        <f t="shared" si="1"/>
        <v>376884.9</v>
      </c>
    </row>
    <row r="85" spans="1:6" x14ac:dyDescent="0.2">
      <c r="A85" s="25" t="s">
        <v>205</v>
      </c>
      <c r="B85" s="64" t="s">
        <v>193</v>
      </c>
      <c r="C85" s="27" t="s">
        <v>292</v>
      </c>
      <c r="D85" s="28">
        <v>289710</v>
      </c>
      <c r="E85" s="65">
        <v>6608.1</v>
      </c>
      <c r="F85" s="66">
        <f t="shared" si="1"/>
        <v>283101.90000000002</v>
      </c>
    </row>
    <row r="86" spans="1:6" x14ac:dyDescent="0.2">
      <c r="A86" s="25" t="s">
        <v>205</v>
      </c>
      <c r="B86" s="64" t="s">
        <v>193</v>
      </c>
      <c r="C86" s="27" t="s">
        <v>293</v>
      </c>
      <c r="D86" s="28">
        <v>6290</v>
      </c>
      <c r="E86" s="65" t="s">
        <v>47</v>
      </c>
      <c r="F86" s="66">
        <f t="shared" si="1"/>
        <v>6290</v>
      </c>
    </row>
    <row r="87" spans="1:6" x14ac:dyDescent="0.2">
      <c r="A87" s="25" t="s">
        <v>205</v>
      </c>
      <c r="B87" s="64" t="s">
        <v>193</v>
      </c>
      <c r="C87" s="27" t="s">
        <v>294</v>
      </c>
      <c r="D87" s="28">
        <v>87493</v>
      </c>
      <c r="E87" s="65" t="s">
        <v>47</v>
      </c>
      <c r="F87" s="66">
        <f t="shared" si="1"/>
        <v>87493</v>
      </c>
    </row>
    <row r="88" spans="1:6" ht="22.5" x14ac:dyDescent="0.2">
      <c r="A88" s="25" t="s">
        <v>214</v>
      </c>
      <c r="B88" s="64" t="s">
        <v>193</v>
      </c>
      <c r="C88" s="27" t="s">
        <v>295</v>
      </c>
      <c r="D88" s="28">
        <v>23407</v>
      </c>
      <c r="E88" s="65" t="s">
        <v>47</v>
      </c>
      <c r="F88" s="66">
        <f t="shared" si="1"/>
        <v>23407</v>
      </c>
    </row>
    <row r="89" spans="1:6" x14ac:dyDescent="0.2">
      <c r="A89" s="25" t="s">
        <v>205</v>
      </c>
      <c r="B89" s="64" t="s">
        <v>193</v>
      </c>
      <c r="C89" s="27" t="s">
        <v>296</v>
      </c>
      <c r="D89" s="28">
        <v>23407</v>
      </c>
      <c r="E89" s="65" t="s">
        <v>47</v>
      </c>
      <c r="F89" s="66">
        <f t="shared" si="1"/>
        <v>23407</v>
      </c>
    </row>
    <row r="90" spans="1:6" ht="33.75" x14ac:dyDescent="0.2">
      <c r="A90" s="52" t="s">
        <v>297</v>
      </c>
      <c r="B90" s="53" t="s">
        <v>193</v>
      </c>
      <c r="C90" s="54" t="s">
        <v>298</v>
      </c>
      <c r="D90" s="55">
        <v>329700</v>
      </c>
      <c r="E90" s="56" t="s">
        <v>47</v>
      </c>
      <c r="F90" s="57">
        <f t="shared" si="1"/>
        <v>329700</v>
      </c>
    </row>
    <row r="91" spans="1:6" ht="22.5" x14ac:dyDescent="0.2">
      <c r="A91" s="25" t="s">
        <v>299</v>
      </c>
      <c r="B91" s="64" t="s">
        <v>193</v>
      </c>
      <c r="C91" s="27" t="s">
        <v>300</v>
      </c>
      <c r="D91" s="28">
        <v>329700</v>
      </c>
      <c r="E91" s="65" t="s">
        <v>47</v>
      </c>
      <c r="F91" s="66">
        <f t="shared" si="1"/>
        <v>329700</v>
      </c>
    </row>
    <row r="92" spans="1:6" x14ac:dyDescent="0.2">
      <c r="A92" s="25" t="s">
        <v>301</v>
      </c>
      <c r="B92" s="64" t="s">
        <v>193</v>
      </c>
      <c r="C92" s="27" t="s">
        <v>302</v>
      </c>
      <c r="D92" s="28">
        <v>329700</v>
      </c>
      <c r="E92" s="65" t="s">
        <v>47</v>
      </c>
      <c r="F92" s="66">
        <f t="shared" si="1"/>
        <v>329700</v>
      </c>
    </row>
    <row r="93" spans="1:6" ht="33.75" x14ac:dyDescent="0.2">
      <c r="A93" s="25" t="s">
        <v>303</v>
      </c>
      <c r="B93" s="64" t="s">
        <v>193</v>
      </c>
      <c r="C93" s="27" t="s">
        <v>304</v>
      </c>
      <c r="D93" s="28">
        <v>329700</v>
      </c>
      <c r="E93" s="65" t="s">
        <v>47</v>
      </c>
      <c r="F93" s="66">
        <f t="shared" si="1"/>
        <v>329700</v>
      </c>
    </row>
    <row r="94" spans="1:6" ht="22.5" x14ac:dyDescent="0.2">
      <c r="A94" s="25" t="s">
        <v>214</v>
      </c>
      <c r="B94" s="64" t="s">
        <v>193</v>
      </c>
      <c r="C94" s="27" t="s">
        <v>305</v>
      </c>
      <c r="D94" s="28">
        <v>329700</v>
      </c>
      <c r="E94" s="65" t="s">
        <v>47</v>
      </c>
      <c r="F94" s="66">
        <f t="shared" si="1"/>
        <v>329700</v>
      </c>
    </row>
    <row r="95" spans="1:6" x14ac:dyDescent="0.2">
      <c r="A95" s="25" t="s">
        <v>205</v>
      </c>
      <c r="B95" s="64" t="s">
        <v>193</v>
      </c>
      <c r="C95" s="27" t="s">
        <v>306</v>
      </c>
      <c r="D95" s="28">
        <v>329700</v>
      </c>
      <c r="E95" s="65" t="s">
        <v>47</v>
      </c>
      <c r="F95" s="66">
        <f t="shared" si="1"/>
        <v>329700</v>
      </c>
    </row>
    <row r="96" spans="1:6" ht="22.5" x14ac:dyDescent="0.2">
      <c r="A96" s="52" t="s">
        <v>307</v>
      </c>
      <c r="B96" s="53" t="s">
        <v>193</v>
      </c>
      <c r="C96" s="54" t="s">
        <v>308</v>
      </c>
      <c r="D96" s="55">
        <v>119610</v>
      </c>
      <c r="E96" s="56" t="s">
        <v>47</v>
      </c>
      <c r="F96" s="57">
        <f t="shared" si="1"/>
        <v>119610</v>
      </c>
    </row>
    <row r="97" spans="1:6" ht="22.5" x14ac:dyDescent="0.2">
      <c r="A97" s="25" t="s">
        <v>299</v>
      </c>
      <c r="B97" s="64" t="s">
        <v>193</v>
      </c>
      <c r="C97" s="27" t="s">
        <v>309</v>
      </c>
      <c r="D97" s="28">
        <v>119610</v>
      </c>
      <c r="E97" s="65" t="s">
        <v>47</v>
      </c>
      <c r="F97" s="66">
        <f t="shared" si="1"/>
        <v>119610</v>
      </c>
    </row>
    <row r="98" spans="1:6" x14ac:dyDescent="0.2">
      <c r="A98" s="25" t="s">
        <v>301</v>
      </c>
      <c r="B98" s="64" t="s">
        <v>193</v>
      </c>
      <c r="C98" s="27" t="s">
        <v>310</v>
      </c>
      <c r="D98" s="28">
        <v>119610</v>
      </c>
      <c r="E98" s="65" t="s">
        <v>47</v>
      </c>
      <c r="F98" s="66">
        <f t="shared" si="1"/>
        <v>119610</v>
      </c>
    </row>
    <row r="99" spans="1:6" ht="22.5" x14ac:dyDescent="0.2">
      <c r="A99" s="25" t="s">
        <v>311</v>
      </c>
      <c r="B99" s="64" t="s">
        <v>193</v>
      </c>
      <c r="C99" s="27" t="s">
        <v>312</v>
      </c>
      <c r="D99" s="28">
        <v>2310</v>
      </c>
      <c r="E99" s="65" t="s">
        <v>47</v>
      </c>
      <c r="F99" s="66">
        <f t="shared" si="1"/>
        <v>2310</v>
      </c>
    </row>
    <row r="100" spans="1:6" ht="22.5" x14ac:dyDescent="0.2">
      <c r="A100" s="25" t="s">
        <v>214</v>
      </c>
      <c r="B100" s="64" t="s">
        <v>193</v>
      </c>
      <c r="C100" s="27" t="s">
        <v>313</v>
      </c>
      <c r="D100" s="28">
        <v>2310</v>
      </c>
      <c r="E100" s="65" t="s">
        <v>47</v>
      </c>
      <c r="F100" s="66">
        <f t="shared" si="1"/>
        <v>2310</v>
      </c>
    </row>
    <row r="101" spans="1:6" x14ac:dyDescent="0.2">
      <c r="A101" s="25" t="s">
        <v>205</v>
      </c>
      <c r="B101" s="64" t="s">
        <v>193</v>
      </c>
      <c r="C101" s="27" t="s">
        <v>314</v>
      </c>
      <c r="D101" s="28">
        <v>2310</v>
      </c>
      <c r="E101" s="65" t="s">
        <v>47</v>
      </c>
      <c r="F101" s="66">
        <f t="shared" si="1"/>
        <v>2310</v>
      </c>
    </row>
    <row r="102" spans="1:6" ht="22.5" x14ac:dyDescent="0.2">
      <c r="A102" s="25" t="s">
        <v>315</v>
      </c>
      <c r="B102" s="64" t="s">
        <v>193</v>
      </c>
      <c r="C102" s="27" t="s">
        <v>316</v>
      </c>
      <c r="D102" s="28">
        <v>116300</v>
      </c>
      <c r="E102" s="65" t="s">
        <v>47</v>
      </c>
      <c r="F102" s="66">
        <f t="shared" si="1"/>
        <v>116300</v>
      </c>
    </row>
    <row r="103" spans="1:6" ht="22.5" x14ac:dyDescent="0.2">
      <c r="A103" s="25" t="s">
        <v>214</v>
      </c>
      <c r="B103" s="64" t="s">
        <v>193</v>
      </c>
      <c r="C103" s="27" t="s">
        <v>317</v>
      </c>
      <c r="D103" s="28">
        <v>116300</v>
      </c>
      <c r="E103" s="65" t="s">
        <v>47</v>
      </c>
      <c r="F103" s="66">
        <f t="shared" si="1"/>
        <v>116300</v>
      </c>
    </row>
    <row r="104" spans="1:6" x14ac:dyDescent="0.2">
      <c r="A104" s="25" t="s">
        <v>205</v>
      </c>
      <c r="B104" s="64" t="s">
        <v>193</v>
      </c>
      <c r="C104" s="27" t="s">
        <v>318</v>
      </c>
      <c r="D104" s="28">
        <v>116300</v>
      </c>
      <c r="E104" s="65" t="s">
        <v>47</v>
      </c>
      <c r="F104" s="66">
        <f t="shared" si="1"/>
        <v>116300</v>
      </c>
    </row>
    <row r="105" spans="1:6" ht="22.5" x14ac:dyDescent="0.2">
      <c r="A105" s="25" t="s">
        <v>319</v>
      </c>
      <c r="B105" s="64" t="s">
        <v>193</v>
      </c>
      <c r="C105" s="27" t="s">
        <v>320</v>
      </c>
      <c r="D105" s="28">
        <v>1000</v>
      </c>
      <c r="E105" s="65" t="s">
        <v>47</v>
      </c>
      <c r="F105" s="66">
        <f t="shared" si="1"/>
        <v>1000</v>
      </c>
    </row>
    <row r="106" spans="1:6" ht="22.5" x14ac:dyDescent="0.2">
      <c r="A106" s="25" t="s">
        <v>214</v>
      </c>
      <c r="B106" s="64" t="s">
        <v>193</v>
      </c>
      <c r="C106" s="27" t="s">
        <v>321</v>
      </c>
      <c r="D106" s="28">
        <v>1000</v>
      </c>
      <c r="E106" s="65" t="s">
        <v>47</v>
      </c>
      <c r="F106" s="66">
        <f t="shared" si="1"/>
        <v>1000</v>
      </c>
    </row>
    <row r="107" spans="1:6" x14ac:dyDescent="0.2">
      <c r="A107" s="25" t="s">
        <v>205</v>
      </c>
      <c r="B107" s="64" t="s">
        <v>193</v>
      </c>
      <c r="C107" s="27" t="s">
        <v>322</v>
      </c>
      <c r="D107" s="28">
        <v>1000</v>
      </c>
      <c r="E107" s="65" t="s">
        <v>47</v>
      </c>
      <c r="F107" s="66">
        <f t="shared" si="1"/>
        <v>1000</v>
      </c>
    </row>
    <row r="108" spans="1:6" x14ac:dyDescent="0.2">
      <c r="A108" s="52" t="s">
        <v>323</v>
      </c>
      <c r="B108" s="53" t="s">
        <v>193</v>
      </c>
      <c r="C108" s="54" t="s">
        <v>324</v>
      </c>
      <c r="D108" s="55">
        <v>5953000</v>
      </c>
      <c r="E108" s="56">
        <v>154804</v>
      </c>
      <c r="F108" s="57">
        <f t="shared" si="1"/>
        <v>5798196</v>
      </c>
    </row>
    <row r="109" spans="1:6" ht="22.5" x14ac:dyDescent="0.2">
      <c r="A109" s="25" t="s">
        <v>299</v>
      </c>
      <c r="B109" s="64" t="s">
        <v>193</v>
      </c>
      <c r="C109" s="27" t="s">
        <v>325</v>
      </c>
      <c r="D109" s="28">
        <v>5953000</v>
      </c>
      <c r="E109" s="65">
        <v>154804</v>
      </c>
      <c r="F109" s="66">
        <f t="shared" si="1"/>
        <v>5798196</v>
      </c>
    </row>
    <row r="110" spans="1:6" x14ac:dyDescent="0.2">
      <c r="A110" s="25" t="s">
        <v>301</v>
      </c>
      <c r="B110" s="64" t="s">
        <v>193</v>
      </c>
      <c r="C110" s="27" t="s">
        <v>326</v>
      </c>
      <c r="D110" s="28">
        <v>5953000</v>
      </c>
      <c r="E110" s="65">
        <v>154804</v>
      </c>
      <c r="F110" s="66">
        <f t="shared" si="1"/>
        <v>5798196</v>
      </c>
    </row>
    <row r="111" spans="1:6" ht="45" x14ac:dyDescent="0.2">
      <c r="A111" s="25" t="s">
        <v>327</v>
      </c>
      <c r="B111" s="64" t="s">
        <v>193</v>
      </c>
      <c r="C111" s="27" t="s">
        <v>328</v>
      </c>
      <c r="D111" s="28">
        <v>3087795.12</v>
      </c>
      <c r="E111" s="65" t="s">
        <v>47</v>
      </c>
      <c r="F111" s="66">
        <f t="shared" si="1"/>
        <v>3087795.12</v>
      </c>
    </row>
    <row r="112" spans="1:6" ht="22.5" x14ac:dyDescent="0.2">
      <c r="A112" s="25" t="s">
        <v>214</v>
      </c>
      <c r="B112" s="64" t="s">
        <v>193</v>
      </c>
      <c r="C112" s="27" t="s">
        <v>329</v>
      </c>
      <c r="D112" s="28">
        <v>3087795.12</v>
      </c>
      <c r="E112" s="65" t="s">
        <v>47</v>
      </c>
      <c r="F112" s="66">
        <f t="shared" si="1"/>
        <v>3087795.12</v>
      </c>
    </row>
    <row r="113" spans="1:6" x14ac:dyDescent="0.2">
      <c r="A113" s="25" t="s">
        <v>205</v>
      </c>
      <c r="B113" s="64" t="s">
        <v>193</v>
      </c>
      <c r="C113" s="27" t="s">
        <v>330</v>
      </c>
      <c r="D113" s="28">
        <v>3087795.12</v>
      </c>
      <c r="E113" s="65" t="s">
        <v>47</v>
      </c>
      <c r="F113" s="66">
        <f t="shared" si="1"/>
        <v>3087795.12</v>
      </c>
    </row>
    <row r="114" spans="1:6" ht="22.5" x14ac:dyDescent="0.2">
      <c r="A114" s="25" t="s">
        <v>331</v>
      </c>
      <c r="B114" s="64" t="s">
        <v>193</v>
      </c>
      <c r="C114" s="27" t="s">
        <v>332</v>
      </c>
      <c r="D114" s="28">
        <v>1550000</v>
      </c>
      <c r="E114" s="65">
        <v>110600</v>
      </c>
      <c r="F114" s="66">
        <f t="shared" si="1"/>
        <v>1439400</v>
      </c>
    </row>
    <row r="115" spans="1:6" ht="22.5" x14ac:dyDescent="0.2">
      <c r="A115" s="25" t="s">
        <v>214</v>
      </c>
      <c r="B115" s="64" t="s">
        <v>193</v>
      </c>
      <c r="C115" s="27" t="s">
        <v>333</v>
      </c>
      <c r="D115" s="28">
        <v>1550000</v>
      </c>
      <c r="E115" s="65">
        <v>110600</v>
      </c>
      <c r="F115" s="66">
        <f t="shared" si="1"/>
        <v>1439400</v>
      </c>
    </row>
    <row r="116" spans="1:6" x14ac:dyDescent="0.2">
      <c r="A116" s="25" t="s">
        <v>205</v>
      </c>
      <c r="B116" s="64" t="s">
        <v>193</v>
      </c>
      <c r="C116" s="27" t="s">
        <v>334</v>
      </c>
      <c r="D116" s="28">
        <v>1550000</v>
      </c>
      <c r="E116" s="65">
        <v>110600</v>
      </c>
      <c r="F116" s="66">
        <f t="shared" si="1"/>
        <v>1439400</v>
      </c>
    </row>
    <row r="117" spans="1:6" ht="33.75" x14ac:dyDescent="0.2">
      <c r="A117" s="25" t="s">
        <v>335</v>
      </c>
      <c r="B117" s="64" t="s">
        <v>193</v>
      </c>
      <c r="C117" s="27" t="s">
        <v>336</v>
      </c>
      <c r="D117" s="28">
        <v>903504.88</v>
      </c>
      <c r="E117" s="65" t="s">
        <v>47</v>
      </c>
      <c r="F117" s="66">
        <f t="shared" si="1"/>
        <v>903504.88</v>
      </c>
    </row>
    <row r="118" spans="1:6" ht="22.5" x14ac:dyDescent="0.2">
      <c r="A118" s="25" t="s">
        <v>214</v>
      </c>
      <c r="B118" s="64" t="s">
        <v>193</v>
      </c>
      <c r="C118" s="27" t="s">
        <v>337</v>
      </c>
      <c r="D118" s="28">
        <v>903504.88</v>
      </c>
      <c r="E118" s="65" t="s">
        <v>47</v>
      </c>
      <c r="F118" s="66">
        <f t="shared" si="1"/>
        <v>903504.88</v>
      </c>
    </row>
    <row r="119" spans="1:6" x14ac:dyDescent="0.2">
      <c r="A119" s="25" t="s">
        <v>205</v>
      </c>
      <c r="B119" s="64" t="s">
        <v>193</v>
      </c>
      <c r="C119" s="27" t="s">
        <v>338</v>
      </c>
      <c r="D119" s="28">
        <v>903504.88</v>
      </c>
      <c r="E119" s="65" t="s">
        <v>47</v>
      </c>
      <c r="F119" s="66">
        <f t="shared" si="1"/>
        <v>903504.88</v>
      </c>
    </row>
    <row r="120" spans="1:6" ht="33.75" x14ac:dyDescent="0.2">
      <c r="A120" s="25" t="s">
        <v>339</v>
      </c>
      <c r="B120" s="64" t="s">
        <v>193</v>
      </c>
      <c r="C120" s="27" t="s">
        <v>340</v>
      </c>
      <c r="D120" s="28">
        <v>111700</v>
      </c>
      <c r="E120" s="65" t="s">
        <v>47</v>
      </c>
      <c r="F120" s="66">
        <f t="shared" si="1"/>
        <v>111700</v>
      </c>
    </row>
    <row r="121" spans="1:6" ht="22.5" x14ac:dyDescent="0.2">
      <c r="A121" s="25" t="s">
        <v>214</v>
      </c>
      <c r="B121" s="64" t="s">
        <v>193</v>
      </c>
      <c r="C121" s="27" t="s">
        <v>341</v>
      </c>
      <c r="D121" s="28">
        <v>111700</v>
      </c>
      <c r="E121" s="65" t="s">
        <v>47</v>
      </c>
      <c r="F121" s="66">
        <f t="shared" si="1"/>
        <v>111700</v>
      </c>
    </row>
    <row r="122" spans="1:6" x14ac:dyDescent="0.2">
      <c r="A122" s="25" t="s">
        <v>205</v>
      </c>
      <c r="B122" s="64" t="s">
        <v>193</v>
      </c>
      <c r="C122" s="27" t="s">
        <v>342</v>
      </c>
      <c r="D122" s="28">
        <v>111700</v>
      </c>
      <c r="E122" s="65" t="s">
        <v>47</v>
      </c>
      <c r="F122" s="66">
        <f t="shared" si="1"/>
        <v>111700</v>
      </c>
    </row>
    <row r="123" spans="1:6" ht="22.5" x14ac:dyDescent="0.2">
      <c r="A123" s="25" t="s">
        <v>343</v>
      </c>
      <c r="B123" s="64" t="s">
        <v>193</v>
      </c>
      <c r="C123" s="27" t="s">
        <v>344</v>
      </c>
      <c r="D123" s="28">
        <v>300000</v>
      </c>
      <c r="E123" s="65">
        <v>44204</v>
      </c>
      <c r="F123" s="66">
        <f t="shared" si="1"/>
        <v>255796</v>
      </c>
    </row>
    <row r="124" spans="1:6" ht="22.5" x14ac:dyDescent="0.2">
      <c r="A124" s="25" t="s">
        <v>214</v>
      </c>
      <c r="B124" s="64" t="s">
        <v>193</v>
      </c>
      <c r="C124" s="27" t="s">
        <v>345</v>
      </c>
      <c r="D124" s="28">
        <v>300000</v>
      </c>
      <c r="E124" s="65">
        <v>44204</v>
      </c>
      <c r="F124" s="66">
        <f t="shared" si="1"/>
        <v>255796</v>
      </c>
    </row>
    <row r="125" spans="1:6" x14ac:dyDescent="0.2">
      <c r="A125" s="25" t="s">
        <v>205</v>
      </c>
      <c r="B125" s="64" t="s">
        <v>193</v>
      </c>
      <c r="C125" s="27" t="s">
        <v>346</v>
      </c>
      <c r="D125" s="28">
        <v>300000</v>
      </c>
      <c r="E125" s="65">
        <v>44204</v>
      </c>
      <c r="F125" s="66">
        <f t="shared" si="1"/>
        <v>255796</v>
      </c>
    </row>
    <row r="126" spans="1:6" x14ac:dyDescent="0.2">
      <c r="A126" s="52" t="s">
        <v>347</v>
      </c>
      <c r="B126" s="53" t="s">
        <v>193</v>
      </c>
      <c r="C126" s="54" t="s">
        <v>348</v>
      </c>
      <c r="D126" s="55">
        <v>6000</v>
      </c>
      <c r="E126" s="56" t="s">
        <v>47</v>
      </c>
      <c r="F126" s="57">
        <f t="shared" si="1"/>
        <v>6000</v>
      </c>
    </row>
    <row r="127" spans="1:6" ht="45" x14ac:dyDescent="0.2">
      <c r="A127" s="25" t="s">
        <v>349</v>
      </c>
      <c r="B127" s="64" t="s">
        <v>193</v>
      </c>
      <c r="C127" s="27" t="s">
        <v>350</v>
      </c>
      <c r="D127" s="28">
        <v>6000</v>
      </c>
      <c r="E127" s="65" t="s">
        <v>47</v>
      </c>
      <c r="F127" s="66">
        <f t="shared" si="1"/>
        <v>6000</v>
      </c>
    </row>
    <row r="128" spans="1:6" x14ac:dyDescent="0.2">
      <c r="A128" s="25" t="s">
        <v>301</v>
      </c>
      <c r="B128" s="64" t="s">
        <v>193</v>
      </c>
      <c r="C128" s="27" t="s">
        <v>351</v>
      </c>
      <c r="D128" s="28">
        <v>6000</v>
      </c>
      <c r="E128" s="65" t="s">
        <v>47</v>
      </c>
      <c r="F128" s="66">
        <f t="shared" si="1"/>
        <v>6000</v>
      </c>
    </row>
    <row r="129" spans="1:6" ht="22.5" x14ac:dyDescent="0.2">
      <c r="A129" s="25" t="s">
        <v>352</v>
      </c>
      <c r="B129" s="64" t="s">
        <v>193</v>
      </c>
      <c r="C129" s="27" t="s">
        <v>353</v>
      </c>
      <c r="D129" s="28">
        <v>6000</v>
      </c>
      <c r="E129" s="65" t="s">
        <v>47</v>
      </c>
      <c r="F129" s="66">
        <f t="shared" si="1"/>
        <v>6000</v>
      </c>
    </row>
    <row r="130" spans="1:6" ht="22.5" x14ac:dyDescent="0.2">
      <c r="A130" s="25" t="s">
        <v>214</v>
      </c>
      <c r="B130" s="64" t="s">
        <v>193</v>
      </c>
      <c r="C130" s="27" t="s">
        <v>354</v>
      </c>
      <c r="D130" s="28">
        <v>6000</v>
      </c>
      <c r="E130" s="65" t="s">
        <v>47</v>
      </c>
      <c r="F130" s="66">
        <f t="shared" si="1"/>
        <v>6000</v>
      </c>
    </row>
    <row r="131" spans="1:6" x14ac:dyDescent="0.2">
      <c r="A131" s="25" t="s">
        <v>205</v>
      </c>
      <c r="B131" s="64" t="s">
        <v>193</v>
      </c>
      <c r="C131" s="27" t="s">
        <v>355</v>
      </c>
      <c r="D131" s="28">
        <v>6000</v>
      </c>
      <c r="E131" s="65" t="s">
        <v>47</v>
      </c>
      <c r="F131" s="66">
        <f t="shared" si="1"/>
        <v>6000</v>
      </c>
    </row>
    <row r="132" spans="1:6" x14ac:dyDescent="0.2">
      <c r="A132" s="52" t="s">
        <v>356</v>
      </c>
      <c r="B132" s="53" t="s">
        <v>193</v>
      </c>
      <c r="C132" s="54" t="s">
        <v>357</v>
      </c>
      <c r="D132" s="55">
        <v>1346085</v>
      </c>
      <c r="E132" s="56">
        <v>260190</v>
      </c>
      <c r="F132" s="57">
        <f t="shared" si="1"/>
        <v>1085895</v>
      </c>
    </row>
    <row r="133" spans="1:6" ht="22.5" x14ac:dyDescent="0.2">
      <c r="A133" s="25" t="s">
        <v>222</v>
      </c>
      <c r="B133" s="64" t="s">
        <v>193</v>
      </c>
      <c r="C133" s="27" t="s">
        <v>358</v>
      </c>
      <c r="D133" s="28">
        <v>1346085</v>
      </c>
      <c r="E133" s="65">
        <v>260190</v>
      </c>
      <c r="F133" s="66">
        <f t="shared" si="1"/>
        <v>1085895</v>
      </c>
    </row>
    <row r="134" spans="1:6" x14ac:dyDescent="0.2">
      <c r="A134" s="25" t="s">
        <v>224</v>
      </c>
      <c r="B134" s="64" t="s">
        <v>193</v>
      </c>
      <c r="C134" s="27" t="s">
        <v>359</v>
      </c>
      <c r="D134" s="28">
        <v>1346085</v>
      </c>
      <c r="E134" s="65">
        <v>260190</v>
      </c>
      <c r="F134" s="66">
        <f t="shared" si="1"/>
        <v>1085895</v>
      </c>
    </row>
    <row r="135" spans="1:6" ht="22.5" x14ac:dyDescent="0.2">
      <c r="A135" s="25" t="s">
        <v>360</v>
      </c>
      <c r="B135" s="64" t="s">
        <v>193</v>
      </c>
      <c r="C135" s="27" t="s">
        <v>361</v>
      </c>
      <c r="D135" s="28">
        <v>262000</v>
      </c>
      <c r="E135" s="65">
        <v>260190</v>
      </c>
      <c r="F135" s="66">
        <f t="shared" si="1"/>
        <v>1810</v>
      </c>
    </row>
    <row r="136" spans="1:6" ht="22.5" x14ac:dyDescent="0.2">
      <c r="A136" s="25" t="s">
        <v>214</v>
      </c>
      <c r="B136" s="64" t="s">
        <v>193</v>
      </c>
      <c r="C136" s="27" t="s">
        <v>362</v>
      </c>
      <c r="D136" s="28">
        <v>262000</v>
      </c>
      <c r="E136" s="65">
        <v>260190</v>
      </c>
      <c r="F136" s="66">
        <f t="shared" si="1"/>
        <v>1810</v>
      </c>
    </row>
    <row r="137" spans="1:6" x14ac:dyDescent="0.2">
      <c r="A137" s="25" t="s">
        <v>205</v>
      </c>
      <c r="B137" s="64" t="s">
        <v>193</v>
      </c>
      <c r="C137" s="27" t="s">
        <v>363</v>
      </c>
      <c r="D137" s="28">
        <v>262000</v>
      </c>
      <c r="E137" s="65">
        <v>260190</v>
      </c>
      <c r="F137" s="66">
        <f t="shared" si="1"/>
        <v>1810</v>
      </c>
    </row>
    <row r="138" spans="1:6" ht="33.75" x14ac:dyDescent="0.2">
      <c r="A138" s="25" t="s">
        <v>364</v>
      </c>
      <c r="B138" s="64" t="s">
        <v>193</v>
      </c>
      <c r="C138" s="27" t="s">
        <v>365</v>
      </c>
      <c r="D138" s="28">
        <v>1084085</v>
      </c>
      <c r="E138" s="65" t="s">
        <v>47</v>
      </c>
      <c r="F138" s="66">
        <f t="shared" si="1"/>
        <v>1084085</v>
      </c>
    </row>
    <row r="139" spans="1:6" ht="22.5" x14ac:dyDescent="0.2">
      <c r="A139" s="25" t="s">
        <v>214</v>
      </c>
      <c r="B139" s="64" t="s">
        <v>193</v>
      </c>
      <c r="C139" s="27" t="s">
        <v>366</v>
      </c>
      <c r="D139" s="28">
        <v>1084085</v>
      </c>
      <c r="E139" s="65" t="s">
        <v>47</v>
      </c>
      <c r="F139" s="66">
        <f t="shared" si="1"/>
        <v>1084085</v>
      </c>
    </row>
    <row r="140" spans="1:6" x14ac:dyDescent="0.2">
      <c r="A140" s="25" t="s">
        <v>205</v>
      </c>
      <c r="B140" s="64" t="s">
        <v>193</v>
      </c>
      <c r="C140" s="27" t="s">
        <v>367</v>
      </c>
      <c r="D140" s="28">
        <v>1084085</v>
      </c>
      <c r="E140" s="65" t="s">
        <v>47</v>
      </c>
      <c r="F140" s="66">
        <f t="shared" si="1"/>
        <v>1084085</v>
      </c>
    </row>
    <row r="141" spans="1:6" x14ac:dyDescent="0.2">
      <c r="A141" s="52" t="s">
        <v>368</v>
      </c>
      <c r="B141" s="53" t="s">
        <v>193</v>
      </c>
      <c r="C141" s="54" t="s">
        <v>369</v>
      </c>
      <c r="D141" s="55">
        <v>1005000</v>
      </c>
      <c r="E141" s="56" t="s">
        <v>47</v>
      </c>
      <c r="F141" s="57">
        <f t="shared" si="1"/>
        <v>1005000</v>
      </c>
    </row>
    <row r="142" spans="1:6" ht="22.5" x14ac:dyDescent="0.2">
      <c r="A142" s="25" t="s">
        <v>299</v>
      </c>
      <c r="B142" s="64" t="s">
        <v>193</v>
      </c>
      <c r="C142" s="27" t="s">
        <v>370</v>
      </c>
      <c r="D142" s="28">
        <v>420000</v>
      </c>
      <c r="E142" s="65" t="s">
        <v>47</v>
      </c>
      <c r="F142" s="66">
        <f t="shared" si="1"/>
        <v>420000</v>
      </c>
    </row>
    <row r="143" spans="1:6" x14ac:dyDescent="0.2">
      <c r="A143" s="25" t="s">
        <v>301</v>
      </c>
      <c r="B143" s="64" t="s">
        <v>193</v>
      </c>
      <c r="C143" s="27" t="s">
        <v>371</v>
      </c>
      <c r="D143" s="28">
        <v>420000</v>
      </c>
      <c r="E143" s="65" t="s">
        <v>47</v>
      </c>
      <c r="F143" s="66">
        <f t="shared" ref="F143:F206" si="2">IF(OR(D143="-",IF(E143="-",0,E143)&gt;=IF(D143="-",0,D143)),"-",IF(D143="-",0,D143)-IF(E143="-",0,E143))</f>
        <v>420000</v>
      </c>
    </row>
    <row r="144" spans="1:6" ht="22.5" x14ac:dyDescent="0.2">
      <c r="A144" s="25" t="s">
        <v>372</v>
      </c>
      <c r="B144" s="64" t="s">
        <v>193</v>
      </c>
      <c r="C144" s="27" t="s">
        <v>373</v>
      </c>
      <c r="D144" s="28">
        <v>420000</v>
      </c>
      <c r="E144" s="65" t="s">
        <v>47</v>
      </c>
      <c r="F144" s="66">
        <f t="shared" si="2"/>
        <v>420000</v>
      </c>
    </row>
    <row r="145" spans="1:6" ht="22.5" x14ac:dyDescent="0.2">
      <c r="A145" s="25" t="s">
        <v>214</v>
      </c>
      <c r="B145" s="64" t="s">
        <v>193</v>
      </c>
      <c r="C145" s="27" t="s">
        <v>374</v>
      </c>
      <c r="D145" s="28">
        <v>420000</v>
      </c>
      <c r="E145" s="65" t="s">
        <v>47</v>
      </c>
      <c r="F145" s="66">
        <f t="shared" si="2"/>
        <v>420000</v>
      </c>
    </row>
    <row r="146" spans="1:6" x14ac:dyDescent="0.2">
      <c r="A146" s="25" t="s">
        <v>205</v>
      </c>
      <c r="B146" s="64" t="s">
        <v>193</v>
      </c>
      <c r="C146" s="27" t="s">
        <v>375</v>
      </c>
      <c r="D146" s="28">
        <v>420000</v>
      </c>
      <c r="E146" s="65" t="s">
        <v>47</v>
      </c>
      <c r="F146" s="66">
        <f t="shared" si="2"/>
        <v>420000</v>
      </c>
    </row>
    <row r="147" spans="1:6" ht="22.5" x14ac:dyDescent="0.2">
      <c r="A147" s="25" t="s">
        <v>222</v>
      </c>
      <c r="B147" s="64" t="s">
        <v>193</v>
      </c>
      <c r="C147" s="27" t="s">
        <v>376</v>
      </c>
      <c r="D147" s="28">
        <v>585000</v>
      </c>
      <c r="E147" s="65" t="s">
        <v>47</v>
      </c>
      <c r="F147" s="66">
        <f t="shared" si="2"/>
        <v>585000</v>
      </c>
    </row>
    <row r="148" spans="1:6" x14ac:dyDescent="0.2">
      <c r="A148" s="25" t="s">
        <v>224</v>
      </c>
      <c r="B148" s="64" t="s">
        <v>193</v>
      </c>
      <c r="C148" s="27" t="s">
        <v>377</v>
      </c>
      <c r="D148" s="28">
        <v>585000</v>
      </c>
      <c r="E148" s="65" t="s">
        <v>47</v>
      </c>
      <c r="F148" s="66">
        <f t="shared" si="2"/>
        <v>585000</v>
      </c>
    </row>
    <row r="149" spans="1:6" ht="22.5" x14ac:dyDescent="0.2">
      <c r="A149" s="25" t="s">
        <v>360</v>
      </c>
      <c r="B149" s="64" t="s">
        <v>193</v>
      </c>
      <c r="C149" s="27" t="s">
        <v>378</v>
      </c>
      <c r="D149" s="28">
        <v>585000</v>
      </c>
      <c r="E149" s="65" t="s">
        <v>47</v>
      </c>
      <c r="F149" s="66">
        <f t="shared" si="2"/>
        <v>585000</v>
      </c>
    </row>
    <row r="150" spans="1:6" ht="22.5" x14ac:dyDescent="0.2">
      <c r="A150" s="25" t="s">
        <v>214</v>
      </c>
      <c r="B150" s="64" t="s">
        <v>193</v>
      </c>
      <c r="C150" s="27" t="s">
        <v>379</v>
      </c>
      <c r="D150" s="28">
        <v>585000</v>
      </c>
      <c r="E150" s="65" t="s">
        <v>47</v>
      </c>
      <c r="F150" s="66">
        <f t="shared" si="2"/>
        <v>585000</v>
      </c>
    </row>
    <row r="151" spans="1:6" x14ac:dyDescent="0.2">
      <c r="A151" s="25" t="s">
        <v>205</v>
      </c>
      <c r="B151" s="64" t="s">
        <v>193</v>
      </c>
      <c r="C151" s="27" t="s">
        <v>380</v>
      </c>
      <c r="D151" s="28">
        <v>585000</v>
      </c>
      <c r="E151" s="65" t="s">
        <v>47</v>
      </c>
      <c r="F151" s="66">
        <f t="shared" si="2"/>
        <v>585000</v>
      </c>
    </row>
    <row r="152" spans="1:6" x14ac:dyDescent="0.2">
      <c r="A152" s="52" t="s">
        <v>381</v>
      </c>
      <c r="B152" s="53" t="s">
        <v>193</v>
      </c>
      <c r="C152" s="54" t="s">
        <v>382</v>
      </c>
      <c r="D152" s="55">
        <v>3363193.34</v>
      </c>
      <c r="E152" s="56">
        <v>208377.84</v>
      </c>
      <c r="F152" s="57">
        <f t="shared" si="2"/>
        <v>3154815.5</v>
      </c>
    </row>
    <row r="153" spans="1:6" ht="22.5" x14ac:dyDescent="0.2">
      <c r="A153" s="25" t="s">
        <v>299</v>
      </c>
      <c r="B153" s="64" t="s">
        <v>193</v>
      </c>
      <c r="C153" s="27" t="s">
        <v>383</v>
      </c>
      <c r="D153" s="28">
        <v>3113193.34</v>
      </c>
      <c r="E153" s="65">
        <v>208377.84</v>
      </c>
      <c r="F153" s="66">
        <f t="shared" si="2"/>
        <v>2904815.5</v>
      </c>
    </row>
    <row r="154" spans="1:6" x14ac:dyDescent="0.2">
      <c r="A154" s="25" t="s">
        <v>301</v>
      </c>
      <c r="B154" s="64" t="s">
        <v>193</v>
      </c>
      <c r="C154" s="27" t="s">
        <v>384</v>
      </c>
      <c r="D154" s="28">
        <v>2535138.2200000002</v>
      </c>
      <c r="E154" s="65">
        <v>208377.84</v>
      </c>
      <c r="F154" s="66">
        <f t="shared" si="2"/>
        <v>2326760.3800000004</v>
      </c>
    </row>
    <row r="155" spans="1:6" ht="22.5" x14ac:dyDescent="0.2">
      <c r="A155" s="25" t="s">
        <v>385</v>
      </c>
      <c r="B155" s="64" t="s">
        <v>193</v>
      </c>
      <c r="C155" s="27" t="s">
        <v>386</v>
      </c>
      <c r="D155" s="28">
        <v>2090000</v>
      </c>
      <c r="E155" s="65">
        <v>205068.82</v>
      </c>
      <c r="F155" s="66">
        <f t="shared" si="2"/>
        <v>1884931.18</v>
      </c>
    </row>
    <row r="156" spans="1:6" ht="22.5" x14ac:dyDescent="0.2">
      <c r="A156" s="25" t="s">
        <v>214</v>
      </c>
      <c r="B156" s="64" t="s">
        <v>193</v>
      </c>
      <c r="C156" s="27" t="s">
        <v>387</v>
      </c>
      <c r="D156" s="28">
        <v>2090000</v>
      </c>
      <c r="E156" s="65">
        <v>205068.82</v>
      </c>
      <c r="F156" s="66">
        <f t="shared" si="2"/>
        <v>1884931.18</v>
      </c>
    </row>
    <row r="157" spans="1:6" x14ac:dyDescent="0.2">
      <c r="A157" s="25" t="s">
        <v>205</v>
      </c>
      <c r="B157" s="64" t="s">
        <v>193</v>
      </c>
      <c r="C157" s="27" t="s">
        <v>388</v>
      </c>
      <c r="D157" s="28">
        <v>450000</v>
      </c>
      <c r="E157" s="65" t="s">
        <v>47</v>
      </c>
      <c r="F157" s="66">
        <f t="shared" si="2"/>
        <v>450000</v>
      </c>
    </row>
    <row r="158" spans="1:6" x14ac:dyDescent="0.2">
      <c r="A158" s="25" t="s">
        <v>205</v>
      </c>
      <c r="B158" s="64" t="s">
        <v>193</v>
      </c>
      <c r="C158" s="27" t="s">
        <v>389</v>
      </c>
      <c r="D158" s="28">
        <v>1640000</v>
      </c>
      <c r="E158" s="65">
        <v>205068.82</v>
      </c>
      <c r="F158" s="66">
        <f t="shared" si="2"/>
        <v>1434931.18</v>
      </c>
    </row>
    <row r="159" spans="1:6" x14ac:dyDescent="0.2">
      <c r="A159" s="25" t="s">
        <v>390</v>
      </c>
      <c r="B159" s="64" t="s">
        <v>193</v>
      </c>
      <c r="C159" s="27" t="s">
        <v>391</v>
      </c>
      <c r="D159" s="28">
        <v>30000</v>
      </c>
      <c r="E159" s="65" t="s">
        <v>47</v>
      </c>
      <c r="F159" s="66">
        <f t="shared" si="2"/>
        <v>30000</v>
      </c>
    </row>
    <row r="160" spans="1:6" ht="22.5" x14ac:dyDescent="0.2">
      <c r="A160" s="25" t="s">
        <v>214</v>
      </c>
      <c r="B160" s="64" t="s">
        <v>193</v>
      </c>
      <c r="C160" s="27" t="s">
        <v>392</v>
      </c>
      <c r="D160" s="28">
        <v>30000</v>
      </c>
      <c r="E160" s="65" t="s">
        <v>47</v>
      </c>
      <c r="F160" s="66">
        <f t="shared" si="2"/>
        <v>30000</v>
      </c>
    </row>
    <row r="161" spans="1:6" x14ac:dyDescent="0.2">
      <c r="A161" s="25" t="s">
        <v>205</v>
      </c>
      <c r="B161" s="64" t="s">
        <v>193</v>
      </c>
      <c r="C161" s="27" t="s">
        <v>393</v>
      </c>
      <c r="D161" s="28">
        <v>30000</v>
      </c>
      <c r="E161" s="65" t="s">
        <v>47</v>
      </c>
      <c r="F161" s="66">
        <f t="shared" si="2"/>
        <v>30000</v>
      </c>
    </row>
    <row r="162" spans="1:6" ht="22.5" x14ac:dyDescent="0.2">
      <c r="A162" s="25" t="s">
        <v>394</v>
      </c>
      <c r="B162" s="64" t="s">
        <v>193</v>
      </c>
      <c r="C162" s="27" t="s">
        <v>395</v>
      </c>
      <c r="D162" s="28">
        <v>289628.21999999997</v>
      </c>
      <c r="E162" s="65" t="s">
        <v>47</v>
      </c>
      <c r="F162" s="66">
        <f t="shared" si="2"/>
        <v>289628.21999999997</v>
      </c>
    </row>
    <row r="163" spans="1:6" ht="22.5" x14ac:dyDescent="0.2">
      <c r="A163" s="25" t="s">
        <v>214</v>
      </c>
      <c r="B163" s="64" t="s">
        <v>193</v>
      </c>
      <c r="C163" s="27" t="s">
        <v>396</v>
      </c>
      <c r="D163" s="28">
        <v>289628.21999999997</v>
      </c>
      <c r="E163" s="65" t="s">
        <v>47</v>
      </c>
      <c r="F163" s="66">
        <f t="shared" si="2"/>
        <v>289628.21999999997</v>
      </c>
    </row>
    <row r="164" spans="1:6" x14ac:dyDescent="0.2">
      <c r="A164" s="25" t="s">
        <v>205</v>
      </c>
      <c r="B164" s="64" t="s">
        <v>193</v>
      </c>
      <c r="C164" s="27" t="s">
        <v>397</v>
      </c>
      <c r="D164" s="28">
        <v>289628.21999999997</v>
      </c>
      <c r="E164" s="65" t="s">
        <v>47</v>
      </c>
      <c r="F164" s="66">
        <f t="shared" si="2"/>
        <v>289628.21999999997</v>
      </c>
    </row>
    <row r="165" spans="1:6" ht="22.5" x14ac:dyDescent="0.2">
      <c r="A165" s="25" t="s">
        <v>398</v>
      </c>
      <c r="B165" s="64" t="s">
        <v>193</v>
      </c>
      <c r="C165" s="27" t="s">
        <v>399</v>
      </c>
      <c r="D165" s="28">
        <v>75510</v>
      </c>
      <c r="E165" s="65" t="s">
        <v>47</v>
      </c>
      <c r="F165" s="66">
        <f t="shared" si="2"/>
        <v>75510</v>
      </c>
    </row>
    <row r="166" spans="1:6" ht="22.5" x14ac:dyDescent="0.2">
      <c r="A166" s="25" t="s">
        <v>214</v>
      </c>
      <c r="B166" s="64" t="s">
        <v>193</v>
      </c>
      <c r="C166" s="27" t="s">
        <v>400</v>
      </c>
      <c r="D166" s="28">
        <v>75510</v>
      </c>
      <c r="E166" s="65" t="s">
        <v>47</v>
      </c>
      <c r="F166" s="66">
        <f t="shared" si="2"/>
        <v>75510</v>
      </c>
    </row>
    <row r="167" spans="1:6" x14ac:dyDescent="0.2">
      <c r="A167" s="25" t="s">
        <v>205</v>
      </c>
      <c r="B167" s="64" t="s">
        <v>193</v>
      </c>
      <c r="C167" s="27" t="s">
        <v>401</v>
      </c>
      <c r="D167" s="28">
        <v>75510</v>
      </c>
      <c r="E167" s="65" t="s">
        <v>47</v>
      </c>
      <c r="F167" s="66">
        <f t="shared" si="2"/>
        <v>75510</v>
      </c>
    </row>
    <row r="168" spans="1:6" ht="33.75" x14ac:dyDescent="0.2">
      <c r="A168" s="25" t="s">
        <v>402</v>
      </c>
      <c r="B168" s="64" t="s">
        <v>193</v>
      </c>
      <c r="C168" s="27" t="s">
        <v>403</v>
      </c>
      <c r="D168" s="28">
        <v>50000</v>
      </c>
      <c r="E168" s="65">
        <v>3309.02</v>
      </c>
      <c r="F168" s="66">
        <f t="shared" si="2"/>
        <v>46690.98</v>
      </c>
    </row>
    <row r="169" spans="1:6" ht="22.5" x14ac:dyDescent="0.2">
      <c r="A169" s="25" t="s">
        <v>214</v>
      </c>
      <c r="B169" s="64" t="s">
        <v>193</v>
      </c>
      <c r="C169" s="27" t="s">
        <v>404</v>
      </c>
      <c r="D169" s="28">
        <v>50000</v>
      </c>
      <c r="E169" s="65">
        <v>3309.02</v>
      </c>
      <c r="F169" s="66">
        <f t="shared" si="2"/>
        <v>46690.98</v>
      </c>
    </row>
    <row r="170" spans="1:6" x14ac:dyDescent="0.2">
      <c r="A170" s="25" t="s">
        <v>205</v>
      </c>
      <c r="B170" s="64" t="s">
        <v>193</v>
      </c>
      <c r="C170" s="27" t="s">
        <v>405</v>
      </c>
      <c r="D170" s="28">
        <v>50000</v>
      </c>
      <c r="E170" s="65">
        <v>3309.02</v>
      </c>
      <c r="F170" s="66">
        <f t="shared" si="2"/>
        <v>46690.98</v>
      </c>
    </row>
    <row r="171" spans="1:6" x14ac:dyDescent="0.2">
      <c r="A171" s="25" t="s">
        <v>406</v>
      </c>
      <c r="B171" s="64" t="s">
        <v>193</v>
      </c>
      <c r="C171" s="27" t="s">
        <v>407</v>
      </c>
      <c r="D171" s="28">
        <v>578055.12</v>
      </c>
      <c r="E171" s="65" t="s">
        <v>47</v>
      </c>
      <c r="F171" s="66">
        <f t="shared" si="2"/>
        <v>578055.12</v>
      </c>
    </row>
    <row r="172" spans="1:6" ht="33.75" x14ac:dyDescent="0.2">
      <c r="A172" s="25" t="s">
        <v>408</v>
      </c>
      <c r="B172" s="64" t="s">
        <v>193</v>
      </c>
      <c r="C172" s="27" t="s">
        <v>409</v>
      </c>
      <c r="D172" s="28">
        <v>578055.12</v>
      </c>
      <c r="E172" s="65" t="s">
        <v>47</v>
      </c>
      <c r="F172" s="66">
        <f t="shared" si="2"/>
        <v>578055.12</v>
      </c>
    </row>
    <row r="173" spans="1:6" ht="22.5" x14ac:dyDescent="0.2">
      <c r="A173" s="25" t="s">
        <v>214</v>
      </c>
      <c r="B173" s="64" t="s">
        <v>193</v>
      </c>
      <c r="C173" s="27" t="s">
        <v>410</v>
      </c>
      <c r="D173" s="28">
        <v>578055.12</v>
      </c>
      <c r="E173" s="65" t="s">
        <v>47</v>
      </c>
      <c r="F173" s="66">
        <f t="shared" si="2"/>
        <v>578055.12</v>
      </c>
    </row>
    <row r="174" spans="1:6" x14ac:dyDescent="0.2">
      <c r="A174" s="25" t="s">
        <v>205</v>
      </c>
      <c r="B174" s="64" t="s">
        <v>193</v>
      </c>
      <c r="C174" s="27" t="s">
        <v>411</v>
      </c>
      <c r="D174" s="28">
        <v>578055.12</v>
      </c>
      <c r="E174" s="65" t="s">
        <v>47</v>
      </c>
      <c r="F174" s="66">
        <f t="shared" si="2"/>
        <v>578055.12</v>
      </c>
    </row>
    <row r="175" spans="1:6" ht="67.5" x14ac:dyDescent="0.2">
      <c r="A175" s="67" t="s">
        <v>412</v>
      </c>
      <c r="B175" s="64" t="s">
        <v>193</v>
      </c>
      <c r="C175" s="27" t="s">
        <v>413</v>
      </c>
      <c r="D175" s="28">
        <v>40000</v>
      </c>
      <c r="E175" s="65" t="s">
        <v>47</v>
      </c>
      <c r="F175" s="66">
        <f t="shared" si="2"/>
        <v>40000</v>
      </c>
    </row>
    <row r="176" spans="1:6" x14ac:dyDescent="0.2">
      <c r="A176" s="25" t="s">
        <v>301</v>
      </c>
      <c r="B176" s="64" t="s">
        <v>193</v>
      </c>
      <c r="C176" s="27" t="s">
        <v>414</v>
      </c>
      <c r="D176" s="28">
        <v>40000</v>
      </c>
      <c r="E176" s="65" t="s">
        <v>47</v>
      </c>
      <c r="F176" s="66">
        <f t="shared" si="2"/>
        <v>40000</v>
      </c>
    </row>
    <row r="177" spans="1:6" ht="22.5" x14ac:dyDescent="0.2">
      <c r="A177" s="25" t="s">
        <v>415</v>
      </c>
      <c r="B177" s="64" t="s">
        <v>193</v>
      </c>
      <c r="C177" s="27" t="s">
        <v>416</v>
      </c>
      <c r="D177" s="28">
        <v>40000</v>
      </c>
      <c r="E177" s="65" t="s">
        <v>47</v>
      </c>
      <c r="F177" s="66">
        <f t="shared" si="2"/>
        <v>40000</v>
      </c>
    </row>
    <row r="178" spans="1:6" ht="22.5" x14ac:dyDescent="0.2">
      <c r="A178" s="25" t="s">
        <v>214</v>
      </c>
      <c r="B178" s="64" t="s">
        <v>193</v>
      </c>
      <c r="C178" s="27" t="s">
        <v>417</v>
      </c>
      <c r="D178" s="28">
        <v>40000</v>
      </c>
      <c r="E178" s="65" t="s">
        <v>47</v>
      </c>
      <c r="F178" s="66">
        <f t="shared" si="2"/>
        <v>40000</v>
      </c>
    </row>
    <row r="179" spans="1:6" x14ac:dyDescent="0.2">
      <c r="A179" s="25" t="s">
        <v>205</v>
      </c>
      <c r="B179" s="64" t="s">
        <v>193</v>
      </c>
      <c r="C179" s="27" t="s">
        <v>418</v>
      </c>
      <c r="D179" s="28">
        <v>40000</v>
      </c>
      <c r="E179" s="65" t="s">
        <v>47</v>
      </c>
      <c r="F179" s="66">
        <f t="shared" si="2"/>
        <v>40000</v>
      </c>
    </row>
    <row r="180" spans="1:6" ht="33.75" x14ac:dyDescent="0.2">
      <c r="A180" s="25" t="s">
        <v>419</v>
      </c>
      <c r="B180" s="64" t="s">
        <v>193</v>
      </c>
      <c r="C180" s="27" t="s">
        <v>420</v>
      </c>
      <c r="D180" s="28">
        <v>210000</v>
      </c>
      <c r="E180" s="65" t="s">
        <v>47</v>
      </c>
      <c r="F180" s="66">
        <f t="shared" si="2"/>
        <v>210000</v>
      </c>
    </row>
    <row r="181" spans="1:6" x14ac:dyDescent="0.2">
      <c r="A181" s="25" t="s">
        <v>301</v>
      </c>
      <c r="B181" s="64" t="s">
        <v>193</v>
      </c>
      <c r="C181" s="27" t="s">
        <v>421</v>
      </c>
      <c r="D181" s="28">
        <v>210000</v>
      </c>
      <c r="E181" s="65" t="s">
        <v>47</v>
      </c>
      <c r="F181" s="66">
        <f t="shared" si="2"/>
        <v>210000</v>
      </c>
    </row>
    <row r="182" spans="1:6" ht="22.5" x14ac:dyDescent="0.2">
      <c r="A182" s="25" t="s">
        <v>415</v>
      </c>
      <c r="B182" s="64" t="s">
        <v>193</v>
      </c>
      <c r="C182" s="27" t="s">
        <v>422</v>
      </c>
      <c r="D182" s="28">
        <v>210000</v>
      </c>
      <c r="E182" s="65" t="s">
        <v>47</v>
      </c>
      <c r="F182" s="66">
        <f t="shared" si="2"/>
        <v>210000</v>
      </c>
    </row>
    <row r="183" spans="1:6" ht="22.5" x14ac:dyDescent="0.2">
      <c r="A183" s="25" t="s">
        <v>214</v>
      </c>
      <c r="B183" s="64" t="s">
        <v>193</v>
      </c>
      <c r="C183" s="27" t="s">
        <v>423</v>
      </c>
      <c r="D183" s="28">
        <v>210000</v>
      </c>
      <c r="E183" s="65" t="s">
        <v>47</v>
      </c>
      <c r="F183" s="66">
        <f t="shared" si="2"/>
        <v>210000</v>
      </c>
    </row>
    <row r="184" spans="1:6" x14ac:dyDescent="0.2">
      <c r="A184" s="25" t="s">
        <v>205</v>
      </c>
      <c r="B184" s="64" t="s">
        <v>193</v>
      </c>
      <c r="C184" s="27" t="s">
        <v>424</v>
      </c>
      <c r="D184" s="28">
        <v>210000</v>
      </c>
      <c r="E184" s="65" t="s">
        <v>47</v>
      </c>
      <c r="F184" s="66">
        <f t="shared" si="2"/>
        <v>210000</v>
      </c>
    </row>
    <row r="185" spans="1:6" ht="22.5" x14ac:dyDescent="0.2">
      <c r="A185" s="52" t="s">
        <v>425</v>
      </c>
      <c r="B185" s="53" t="s">
        <v>193</v>
      </c>
      <c r="C185" s="54" t="s">
        <v>426</v>
      </c>
      <c r="D185" s="55">
        <v>51150</v>
      </c>
      <c r="E185" s="56" t="s">
        <v>47</v>
      </c>
      <c r="F185" s="57">
        <f t="shared" si="2"/>
        <v>51150</v>
      </c>
    </row>
    <row r="186" spans="1:6" ht="45" x14ac:dyDescent="0.2">
      <c r="A186" s="25" t="s">
        <v>427</v>
      </c>
      <c r="B186" s="64" t="s">
        <v>193</v>
      </c>
      <c r="C186" s="27" t="s">
        <v>428</v>
      </c>
      <c r="D186" s="28">
        <v>51150</v>
      </c>
      <c r="E186" s="65" t="s">
        <v>47</v>
      </c>
      <c r="F186" s="66">
        <f t="shared" si="2"/>
        <v>51150</v>
      </c>
    </row>
    <row r="187" spans="1:6" x14ac:dyDescent="0.2">
      <c r="A187" s="25" t="s">
        <v>301</v>
      </c>
      <c r="B187" s="64" t="s">
        <v>193</v>
      </c>
      <c r="C187" s="27" t="s">
        <v>429</v>
      </c>
      <c r="D187" s="28">
        <v>51150</v>
      </c>
      <c r="E187" s="65" t="s">
        <v>47</v>
      </c>
      <c r="F187" s="66">
        <f t="shared" si="2"/>
        <v>51150</v>
      </c>
    </row>
    <row r="188" spans="1:6" ht="22.5" x14ac:dyDescent="0.2">
      <c r="A188" s="25" t="s">
        <v>430</v>
      </c>
      <c r="B188" s="64" t="s">
        <v>193</v>
      </c>
      <c r="C188" s="27" t="s">
        <v>431</v>
      </c>
      <c r="D188" s="28">
        <v>51150</v>
      </c>
      <c r="E188" s="65" t="s">
        <v>47</v>
      </c>
      <c r="F188" s="66">
        <f t="shared" si="2"/>
        <v>51150</v>
      </c>
    </row>
    <row r="189" spans="1:6" ht="22.5" x14ac:dyDescent="0.2">
      <c r="A189" s="25" t="s">
        <v>214</v>
      </c>
      <c r="B189" s="64" t="s">
        <v>193</v>
      </c>
      <c r="C189" s="27" t="s">
        <v>432</v>
      </c>
      <c r="D189" s="28">
        <v>51150</v>
      </c>
      <c r="E189" s="65" t="s">
        <v>47</v>
      </c>
      <c r="F189" s="66">
        <f t="shared" si="2"/>
        <v>51150</v>
      </c>
    </row>
    <row r="190" spans="1:6" x14ac:dyDescent="0.2">
      <c r="A190" s="25" t="s">
        <v>205</v>
      </c>
      <c r="B190" s="64" t="s">
        <v>193</v>
      </c>
      <c r="C190" s="27" t="s">
        <v>433</v>
      </c>
      <c r="D190" s="28">
        <v>51150</v>
      </c>
      <c r="E190" s="65" t="s">
        <v>47</v>
      </c>
      <c r="F190" s="66">
        <f t="shared" si="2"/>
        <v>51150</v>
      </c>
    </row>
    <row r="191" spans="1:6" x14ac:dyDescent="0.2">
      <c r="A191" s="52" t="s">
        <v>434</v>
      </c>
      <c r="B191" s="53" t="s">
        <v>193</v>
      </c>
      <c r="C191" s="54" t="s">
        <v>435</v>
      </c>
      <c r="D191" s="55">
        <v>39697.85</v>
      </c>
      <c r="E191" s="56" t="s">
        <v>47</v>
      </c>
      <c r="F191" s="57">
        <f t="shared" si="2"/>
        <v>39697.85</v>
      </c>
    </row>
    <row r="192" spans="1:6" ht="67.5" x14ac:dyDescent="0.2">
      <c r="A192" s="67" t="s">
        <v>436</v>
      </c>
      <c r="B192" s="64" t="s">
        <v>193</v>
      </c>
      <c r="C192" s="27" t="s">
        <v>437</v>
      </c>
      <c r="D192" s="28">
        <v>1000</v>
      </c>
      <c r="E192" s="65" t="s">
        <v>47</v>
      </c>
      <c r="F192" s="66">
        <f t="shared" si="2"/>
        <v>1000</v>
      </c>
    </row>
    <row r="193" spans="1:6" x14ac:dyDescent="0.2">
      <c r="A193" s="25" t="s">
        <v>301</v>
      </c>
      <c r="B193" s="64" t="s">
        <v>193</v>
      </c>
      <c r="C193" s="27" t="s">
        <v>438</v>
      </c>
      <c r="D193" s="28">
        <v>1000</v>
      </c>
      <c r="E193" s="65" t="s">
        <v>47</v>
      </c>
      <c r="F193" s="66">
        <f t="shared" si="2"/>
        <v>1000</v>
      </c>
    </row>
    <row r="194" spans="1:6" ht="22.5" x14ac:dyDescent="0.2">
      <c r="A194" s="25" t="s">
        <v>439</v>
      </c>
      <c r="B194" s="64" t="s">
        <v>193</v>
      </c>
      <c r="C194" s="27" t="s">
        <v>440</v>
      </c>
      <c r="D194" s="28">
        <v>1000</v>
      </c>
      <c r="E194" s="65" t="s">
        <v>47</v>
      </c>
      <c r="F194" s="66">
        <f t="shared" si="2"/>
        <v>1000</v>
      </c>
    </row>
    <row r="195" spans="1:6" ht="22.5" x14ac:dyDescent="0.2">
      <c r="A195" s="25" t="s">
        <v>214</v>
      </c>
      <c r="B195" s="64" t="s">
        <v>193</v>
      </c>
      <c r="C195" s="27" t="s">
        <v>441</v>
      </c>
      <c r="D195" s="28">
        <v>1000</v>
      </c>
      <c r="E195" s="65" t="s">
        <v>47</v>
      </c>
      <c r="F195" s="66">
        <f t="shared" si="2"/>
        <v>1000</v>
      </c>
    </row>
    <row r="196" spans="1:6" x14ac:dyDescent="0.2">
      <c r="A196" s="25" t="s">
        <v>205</v>
      </c>
      <c r="B196" s="64" t="s">
        <v>193</v>
      </c>
      <c r="C196" s="27" t="s">
        <v>442</v>
      </c>
      <c r="D196" s="28">
        <v>1000</v>
      </c>
      <c r="E196" s="65" t="s">
        <v>47</v>
      </c>
      <c r="F196" s="66">
        <f t="shared" si="2"/>
        <v>1000</v>
      </c>
    </row>
    <row r="197" spans="1:6" ht="45" x14ac:dyDescent="0.2">
      <c r="A197" s="25" t="s">
        <v>427</v>
      </c>
      <c r="B197" s="64" t="s">
        <v>193</v>
      </c>
      <c r="C197" s="27" t="s">
        <v>443</v>
      </c>
      <c r="D197" s="28">
        <v>38697.85</v>
      </c>
      <c r="E197" s="65" t="s">
        <v>47</v>
      </c>
      <c r="F197" s="66">
        <f t="shared" si="2"/>
        <v>38697.85</v>
      </c>
    </row>
    <row r="198" spans="1:6" x14ac:dyDescent="0.2">
      <c r="A198" s="25" t="s">
        <v>301</v>
      </c>
      <c r="B198" s="64" t="s">
        <v>193</v>
      </c>
      <c r="C198" s="27" t="s">
        <v>444</v>
      </c>
      <c r="D198" s="28">
        <v>38697.85</v>
      </c>
      <c r="E198" s="65" t="s">
        <v>47</v>
      </c>
      <c r="F198" s="66">
        <f t="shared" si="2"/>
        <v>38697.85</v>
      </c>
    </row>
    <row r="199" spans="1:6" ht="45" x14ac:dyDescent="0.2">
      <c r="A199" s="25" t="s">
        <v>445</v>
      </c>
      <c r="B199" s="64" t="s">
        <v>193</v>
      </c>
      <c r="C199" s="27" t="s">
        <v>446</v>
      </c>
      <c r="D199" s="28">
        <v>38697.85</v>
      </c>
      <c r="E199" s="65" t="s">
        <v>47</v>
      </c>
      <c r="F199" s="66">
        <f t="shared" si="2"/>
        <v>38697.85</v>
      </c>
    </row>
    <row r="200" spans="1:6" ht="56.25" x14ac:dyDescent="0.2">
      <c r="A200" s="25" t="s">
        <v>203</v>
      </c>
      <c r="B200" s="64" t="s">
        <v>193</v>
      </c>
      <c r="C200" s="27" t="s">
        <v>447</v>
      </c>
      <c r="D200" s="28">
        <v>38697.85</v>
      </c>
      <c r="E200" s="65" t="s">
        <v>47</v>
      </c>
      <c r="F200" s="66">
        <f t="shared" si="2"/>
        <v>38697.85</v>
      </c>
    </row>
    <row r="201" spans="1:6" x14ac:dyDescent="0.2">
      <c r="A201" s="25" t="s">
        <v>205</v>
      </c>
      <c r="B201" s="64" t="s">
        <v>193</v>
      </c>
      <c r="C201" s="27" t="s">
        <v>448</v>
      </c>
      <c r="D201" s="28">
        <v>29721.85</v>
      </c>
      <c r="E201" s="65" t="s">
        <v>47</v>
      </c>
      <c r="F201" s="66">
        <f t="shared" si="2"/>
        <v>29721.85</v>
      </c>
    </row>
    <row r="202" spans="1:6" x14ac:dyDescent="0.2">
      <c r="A202" s="25" t="s">
        <v>205</v>
      </c>
      <c r="B202" s="64" t="s">
        <v>193</v>
      </c>
      <c r="C202" s="27" t="s">
        <v>449</v>
      </c>
      <c r="D202" s="28">
        <v>8976</v>
      </c>
      <c r="E202" s="65" t="s">
        <v>47</v>
      </c>
      <c r="F202" s="66">
        <f t="shared" si="2"/>
        <v>8976</v>
      </c>
    </row>
    <row r="203" spans="1:6" x14ac:dyDescent="0.2">
      <c r="A203" s="52" t="s">
        <v>450</v>
      </c>
      <c r="B203" s="53" t="s">
        <v>193</v>
      </c>
      <c r="C203" s="54" t="s">
        <v>451</v>
      </c>
      <c r="D203" s="55">
        <v>9223628.1099999994</v>
      </c>
      <c r="E203" s="56">
        <v>154131.72</v>
      </c>
      <c r="F203" s="57">
        <f t="shared" si="2"/>
        <v>9069496.3899999987</v>
      </c>
    </row>
    <row r="204" spans="1:6" ht="22.5" x14ac:dyDescent="0.2">
      <c r="A204" s="25" t="s">
        <v>299</v>
      </c>
      <c r="B204" s="64" t="s">
        <v>193</v>
      </c>
      <c r="C204" s="27" t="s">
        <v>452</v>
      </c>
      <c r="D204" s="28">
        <v>9223628.1099999994</v>
      </c>
      <c r="E204" s="65">
        <v>154131.72</v>
      </c>
      <c r="F204" s="66">
        <f t="shared" si="2"/>
        <v>9069496.3899999987</v>
      </c>
    </row>
    <row r="205" spans="1:6" x14ac:dyDescent="0.2">
      <c r="A205" s="25" t="s">
        <v>301</v>
      </c>
      <c r="B205" s="64" t="s">
        <v>193</v>
      </c>
      <c r="C205" s="27" t="s">
        <v>453</v>
      </c>
      <c r="D205" s="28">
        <v>9223628.1099999994</v>
      </c>
      <c r="E205" s="65">
        <v>154131.72</v>
      </c>
      <c r="F205" s="66">
        <f t="shared" si="2"/>
        <v>9069496.3899999987</v>
      </c>
    </row>
    <row r="206" spans="1:6" ht="22.5" x14ac:dyDescent="0.2">
      <c r="A206" s="25" t="s">
        <v>454</v>
      </c>
      <c r="B206" s="64" t="s">
        <v>193</v>
      </c>
      <c r="C206" s="27" t="s">
        <v>455</v>
      </c>
      <c r="D206" s="28">
        <v>5168701</v>
      </c>
      <c r="E206" s="65">
        <v>94529</v>
      </c>
      <c r="F206" s="66">
        <f t="shared" si="2"/>
        <v>5074172</v>
      </c>
    </row>
    <row r="207" spans="1:6" ht="56.25" x14ac:dyDescent="0.2">
      <c r="A207" s="25" t="s">
        <v>203</v>
      </c>
      <c r="B207" s="64" t="s">
        <v>193</v>
      </c>
      <c r="C207" s="27" t="s">
        <v>456</v>
      </c>
      <c r="D207" s="28">
        <v>1729201</v>
      </c>
      <c r="E207" s="65" t="s">
        <v>47</v>
      </c>
      <c r="F207" s="66">
        <f t="shared" ref="F207:F241" si="3">IF(OR(D207="-",IF(E207="-",0,E207)&gt;=IF(D207="-",0,D207)),"-",IF(D207="-",0,D207)-IF(E207="-",0,E207))</f>
        <v>1729201</v>
      </c>
    </row>
    <row r="208" spans="1:6" x14ac:dyDescent="0.2">
      <c r="A208" s="25" t="s">
        <v>205</v>
      </c>
      <c r="B208" s="64" t="s">
        <v>193</v>
      </c>
      <c r="C208" s="27" t="s">
        <v>457</v>
      </c>
      <c r="D208" s="28">
        <v>1328111</v>
      </c>
      <c r="E208" s="65" t="s">
        <v>47</v>
      </c>
      <c r="F208" s="66">
        <f t="shared" si="3"/>
        <v>1328111</v>
      </c>
    </row>
    <row r="209" spans="1:6" x14ac:dyDescent="0.2">
      <c r="A209" s="25" t="s">
        <v>205</v>
      </c>
      <c r="B209" s="64" t="s">
        <v>193</v>
      </c>
      <c r="C209" s="27" t="s">
        <v>458</v>
      </c>
      <c r="D209" s="28">
        <v>401090</v>
      </c>
      <c r="E209" s="65" t="s">
        <v>47</v>
      </c>
      <c r="F209" s="66">
        <f t="shared" si="3"/>
        <v>401090</v>
      </c>
    </row>
    <row r="210" spans="1:6" ht="22.5" x14ac:dyDescent="0.2">
      <c r="A210" s="25" t="s">
        <v>214</v>
      </c>
      <c r="B210" s="64" t="s">
        <v>193</v>
      </c>
      <c r="C210" s="27" t="s">
        <v>459</v>
      </c>
      <c r="D210" s="28">
        <v>3323200</v>
      </c>
      <c r="E210" s="65">
        <v>94529</v>
      </c>
      <c r="F210" s="66">
        <f t="shared" si="3"/>
        <v>3228671</v>
      </c>
    </row>
    <row r="211" spans="1:6" x14ac:dyDescent="0.2">
      <c r="A211" s="25" t="s">
        <v>205</v>
      </c>
      <c r="B211" s="64" t="s">
        <v>193</v>
      </c>
      <c r="C211" s="27" t="s">
        <v>460</v>
      </c>
      <c r="D211" s="28">
        <v>253700</v>
      </c>
      <c r="E211" s="65" t="s">
        <v>47</v>
      </c>
      <c r="F211" s="66">
        <f t="shared" si="3"/>
        <v>253700</v>
      </c>
    </row>
    <row r="212" spans="1:6" x14ac:dyDescent="0.2">
      <c r="A212" s="25" t="s">
        <v>205</v>
      </c>
      <c r="B212" s="64" t="s">
        <v>193</v>
      </c>
      <c r="C212" s="27" t="s">
        <v>461</v>
      </c>
      <c r="D212" s="28">
        <v>1699500</v>
      </c>
      <c r="E212" s="65">
        <v>94529</v>
      </c>
      <c r="F212" s="66">
        <f t="shared" si="3"/>
        <v>1604971</v>
      </c>
    </row>
    <row r="213" spans="1:6" x14ac:dyDescent="0.2">
      <c r="A213" s="25" t="s">
        <v>205</v>
      </c>
      <c r="B213" s="64" t="s">
        <v>193</v>
      </c>
      <c r="C213" s="27" t="s">
        <v>462</v>
      </c>
      <c r="D213" s="28">
        <v>1370000</v>
      </c>
      <c r="E213" s="65" t="s">
        <v>47</v>
      </c>
      <c r="F213" s="66">
        <f t="shared" si="3"/>
        <v>1370000</v>
      </c>
    </row>
    <row r="214" spans="1:6" x14ac:dyDescent="0.2">
      <c r="A214" s="25" t="s">
        <v>219</v>
      </c>
      <c r="B214" s="64" t="s">
        <v>193</v>
      </c>
      <c r="C214" s="27" t="s">
        <v>463</v>
      </c>
      <c r="D214" s="28">
        <v>116300</v>
      </c>
      <c r="E214" s="65" t="s">
        <v>47</v>
      </c>
      <c r="F214" s="66">
        <f t="shared" si="3"/>
        <v>116300</v>
      </c>
    </row>
    <row r="215" spans="1:6" x14ac:dyDescent="0.2">
      <c r="A215" s="25" t="s">
        <v>205</v>
      </c>
      <c r="B215" s="64" t="s">
        <v>193</v>
      </c>
      <c r="C215" s="27" t="s">
        <v>464</v>
      </c>
      <c r="D215" s="28">
        <v>115300</v>
      </c>
      <c r="E215" s="65" t="s">
        <v>47</v>
      </c>
      <c r="F215" s="66">
        <f t="shared" si="3"/>
        <v>115300</v>
      </c>
    </row>
    <row r="216" spans="1:6" x14ac:dyDescent="0.2">
      <c r="A216" s="25" t="s">
        <v>205</v>
      </c>
      <c r="B216" s="64" t="s">
        <v>193</v>
      </c>
      <c r="C216" s="27" t="s">
        <v>465</v>
      </c>
      <c r="D216" s="28">
        <v>1000</v>
      </c>
      <c r="E216" s="65" t="s">
        <v>47</v>
      </c>
      <c r="F216" s="66">
        <f t="shared" si="3"/>
        <v>1000</v>
      </c>
    </row>
    <row r="217" spans="1:6" ht="22.5" x14ac:dyDescent="0.2">
      <c r="A217" s="25" t="s">
        <v>466</v>
      </c>
      <c r="B217" s="64" t="s">
        <v>193</v>
      </c>
      <c r="C217" s="27" t="s">
        <v>467</v>
      </c>
      <c r="D217" s="28">
        <v>786085</v>
      </c>
      <c r="E217" s="65" t="s">
        <v>47</v>
      </c>
      <c r="F217" s="66">
        <f t="shared" si="3"/>
        <v>786085</v>
      </c>
    </row>
    <row r="218" spans="1:6" ht="56.25" x14ac:dyDescent="0.2">
      <c r="A218" s="25" t="s">
        <v>203</v>
      </c>
      <c r="B218" s="64" t="s">
        <v>193</v>
      </c>
      <c r="C218" s="27" t="s">
        <v>468</v>
      </c>
      <c r="D218" s="28">
        <v>741085</v>
      </c>
      <c r="E218" s="65" t="s">
        <v>47</v>
      </c>
      <c r="F218" s="66">
        <f t="shared" si="3"/>
        <v>741085</v>
      </c>
    </row>
    <row r="219" spans="1:6" x14ac:dyDescent="0.2">
      <c r="A219" s="25" t="s">
        <v>205</v>
      </c>
      <c r="B219" s="64" t="s">
        <v>193</v>
      </c>
      <c r="C219" s="27" t="s">
        <v>469</v>
      </c>
      <c r="D219" s="28">
        <v>569190</v>
      </c>
      <c r="E219" s="65" t="s">
        <v>47</v>
      </c>
      <c r="F219" s="66">
        <f t="shared" si="3"/>
        <v>569190</v>
      </c>
    </row>
    <row r="220" spans="1:6" x14ac:dyDescent="0.2">
      <c r="A220" s="25" t="s">
        <v>205</v>
      </c>
      <c r="B220" s="64" t="s">
        <v>193</v>
      </c>
      <c r="C220" s="27" t="s">
        <v>470</v>
      </c>
      <c r="D220" s="28">
        <v>171895</v>
      </c>
      <c r="E220" s="65" t="s">
        <v>47</v>
      </c>
      <c r="F220" s="66">
        <f t="shared" si="3"/>
        <v>171895</v>
      </c>
    </row>
    <row r="221" spans="1:6" ht="22.5" x14ac:dyDescent="0.2">
      <c r="A221" s="25" t="s">
        <v>214</v>
      </c>
      <c r="B221" s="64" t="s">
        <v>193</v>
      </c>
      <c r="C221" s="27" t="s">
        <v>471</v>
      </c>
      <c r="D221" s="28">
        <v>45000</v>
      </c>
      <c r="E221" s="65" t="s">
        <v>47</v>
      </c>
      <c r="F221" s="66">
        <f t="shared" si="3"/>
        <v>45000</v>
      </c>
    </row>
    <row r="222" spans="1:6" x14ac:dyDescent="0.2">
      <c r="A222" s="25" t="s">
        <v>205</v>
      </c>
      <c r="B222" s="64" t="s">
        <v>193</v>
      </c>
      <c r="C222" s="27" t="s">
        <v>472</v>
      </c>
      <c r="D222" s="28">
        <v>45000</v>
      </c>
      <c r="E222" s="65" t="s">
        <v>47</v>
      </c>
      <c r="F222" s="66">
        <f t="shared" si="3"/>
        <v>45000</v>
      </c>
    </row>
    <row r="223" spans="1:6" ht="78.75" x14ac:dyDescent="0.2">
      <c r="A223" s="67" t="s">
        <v>473</v>
      </c>
      <c r="B223" s="64" t="s">
        <v>193</v>
      </c>
      <c r="C223" s="27" t="s">
        <v>474</v>
      </c>
      <c r="D223" s="28">
        <v>2532000</v>
      </c>
      <c r="E223" s="65">
        <v>59602.720000000001</v>
      </c>
      <c r="F223" s="66">
        <f t="shared" si="3"/>
        <v>2472397.2799999998</v>
      </c>
    </row>
    <row r="224" spans="1:6" ht="56.25" x14ac:dyDescent="0.2">
      <c r="A224" s="25" t="s">
        <v>203</v>
      </c>
      <c r="B224" s="64" t="s">
        <v>193</v>
      </c>
      <c r="C224" s="27" t="s">
        <v>475</v>
      </c>
      <c r="D224" s="28">
        <v>2532000</v>
      </c>
      <c r="E224" s="65">
        <v>59602.720000000001</v>
      </c>
      <c r="F224" s="66">
        <f t="shared" si="3"/>
        <v>2472397.2799999998</v>
      </c>
    </row>
    <row r="225" spans="1:6" x14ac:dyDescent="0.2">
      <c r="A225" s="25" t="s">
        <v>205</v>
      </c>
      <c r="B225" s="64" t="s">
        <v>193</v>
      </c>
      <c r="C225" s="27" t="s">
        <v>476</v>
      </c>
      <c r="D225" s="28">
        <v>1944700</v>
      </c>
      <c r="E225" s="65">
        <v>59602.720000000001</v>
      </c>
      <c r="F225" s="66">
        <f t="shared" si="3"/>
        <v>1885097.28</v>
      </c>
    </row>
    <row r="226" spans="1:6" x14ac:dyDescent="0.2">
      <c r="A226" s="25" t="s">
        <v>205</v>
      </c>
      <c r="B226" s="64" t="s">
        <v>193</v>
      </c>
      <c r="C226" s="27" t="s">
        <v>477</v>
      </c>
      <c r="D226" s="28">
        <v>587300</v>
      </c>
      <c r="E226" s="65" t="s">
        <v>47</v>
      </c>
      <c r="F226" s="66">
        <f t="shared" si="3"/>
        <v>587300</v>
      </c>
    </row>
    <row r="227" spans="1:6" ht="22.5" x14ac:dyDescent="0.2">
      <c r="A227" s="25" t="s">
        <v>478</v>
      </c>
      <c r="B227" s="64" t="s">
        <v>193</v>
      </c>
      <c r="C227" s="27" t="s">
        <v>479</v>
      </c>
      <c r="D227" s="28">
        <v>736842.11</v>
      </c>
      <c r="E227" s="65" t="s">
        <v>47</v>
      </c>
      <c r="F227" s="66">
        <f t="shared" si="3"/>
        <v>736842.11</v>
      </c>
    </row>
    <row r="228" spans="1:6" ht="22.5" x14ac:dyDescent="0.2">
      <c r="A228" s="25" t="s">
        <v>214</v>
      </c>
      <c r="B228" s="64" t="s">
        <v>193</v>
      </c>
      <c r="C228" s="27" t="s">
        <v>480</v>
      </c>
      <c r="D228" s="28">
        <v>736842.11</v>
      </c>
      <c r="E228" s="65" t="s">
        <v>47</v>
      </c>
      <c r="F228" s="66">
        <f t="shared" si="3"/>
        <v>736842.11</v>
      </c>
    </row>
    <row r="229" spans="1:6" x14ac:dyDescent="0.2">
      <c r="A229" s="25" t="s">
        <v>205</v>
      </c>
      <c r="B229" s="64" t="s">
        <v>193</v>
      </c>
      <c r="C229" s="27" t="s">
        <v>481</v>
      </c>
      <c r="D229" s="28">
        <v>736842.11</v>
      </c>
      <c r="E229" s="65" t="s">
        <v>47</v>
      </c>
      <c r="F229" s="66">
        <f t="shared" si="3"/>
        <v>736842.11</v>
      </c>
    </row>
    <row r="230" spans="1:6" x14ac:dyDescent="0.2">
      <c r="A230" s="52" t="s">
        <v>482</v>
      </c>
      <c r="B230" s="53" t="s">
        <v>193</v>
      </c>
      <c r="C230" s="54" t="s">
        <v>483</v>
      </c>
      <c r="D230" s="55">
        <v>482796</v>
      </c>
      <c r="E230" s="56">
        <v>34985.79</v>
      </c>
      <c r="F230" s="57">
        <f t="shared" si="3"/>
        <v>447810.21</v>
      </c>
    </row>
    <row r="231" spans="1:6" ht="22.5" x14ac:dyDescent="0.2">
      <c r="A231" s="25" t="s">
        <v>222</v>
      </c>
      <c r="B231" s="64" t="s">
        <v>193</v>
      </c>
      <c r="C231" s="27" t="s">
        <v>484</v>
      </c>
      <c r="D231" s="28">
        <v>482796</v>
      </c>
      <c r="E231" s="65">
        <v>34985.79</v>
      </c>
      <c r="F231" s="66">
        <f t="shared" si="3"/>
        <v>447810.21</v>
      </c>
    </row>
    <row r="232" spans="1:6" x14ac:dyDescent="0.2">
      <c r="A232" s="25" t="s">
        <v>224</v>
      </c>
      <c r="B232" s="64" t="s">
        <v>193</v>
      </c>
      <c r="C232" s="27" t="s">
        <v>485</v>
      </c>
      <c r="D232" s="28">
        <v>482796</v>
      </c>
      <c r="E232" s="65">
        <v>34985.79</v>
      </c>
      <c r="F232" s="66">
        <f t="shared" si="3"/>
        <v>447810.21</v>
      </c>
    </row>
    <row r="233" spans="1:6" x14ac:dyDescent="0.2">
      <c r="A233" s="25" t="s">
        <v>486</v>
      </c>
      <c r="B233" s="64" t="s">
        <v>193</v>
      </c>
      <c r="C233" s="27" t="s">
        <v>487</v>
      </c>
      <c r="D233" s="28">
        <v>482796</v>
      </c>
      <c r="E233" s="65">
        <v>34985.79</v>
      </c>
      <c r="F233" s="66">
        <f t="shared" si="3"/>
        <v>447810.21</v>
      </c>
    </row>
    <row r="234" spans="1:6" x14ac:dyDescent="0.2">
      <c r="A234" s="25" t="s">
        <v>488</v>
      </c>
      <c r="B234" s="64" t="s">
        <v>193</v>
      </c>
      <c r="C234" s="27" t="s">
        <v>489</v>
      </c>
      <c r="D234" s="28">
        <v>482796</v>
      </c>
      <c r="E234" s="65">
        <v>34985.79</v>
      </c>
      <c r="F234" s="66">
        <f t="shared" si="3"/>
        <v>447810.21</v>
      </c>
    </row>
    <row r="235" spans="1:6" x14ac:dyDescent="0.2">
      <c r="A235" s="25" t="s">
        <v>205</v>
      </c>
      <c r="B235" s="64" t="s">
        <v>193</v>
      </c>
      <c r="C235" s="27" t="s">
        <v>490</v>
      </c>
      <c r="D235" s="28">
        <v>482796</v>
      </c>
      <c r="E235" s="65">
        <v>34985.79</v>
      </c>
      <c r="F235" s="66">
        <f t="shared" si="3"/>
        <v>447810.21</v>
      </c>
    </row>
    <row r="236" spans="1:6" x14ac:dyDescent="0.2">
      <c r="A236" s="52" t="s">
        <v>491</v>
      </c>
      <c r="B236" s="53" t="s">
        <v>193</v>
      </c>
      <c r="C236" s="54" t="s">
        <v>492</v>
      </c>
      <c r="D236" s="55">
        <v>88400</v>
      </c>
      <c r="E236" s="56">
        <v>22100</v>
      </c>
      <c r="F236" s="57">
        <f t="shared" si="3"/>
        <v>66300</v>
      </c>
    </row>
    <row r="237" spans="1:6" ht="22.5" x14ac:dyDescent="0.2">
      <c r="A237" s="25" t="s">
        <v>299</v>
      </c>
      <c r="B237" s="64" t="s">
        <v>193</v>
      </c>
      <c r="C237" s="27" t="s">
        <v>493</v>
      </c>
      <c r="D237" s="28">
        <v>88400</v>
      </c>
      <c r="E237" s="65">
        <v>22100</v>
      </c>
      <c r="F237" s="66">
        <f t="shared" si="3"/>
        <v>66300</v>
      </c>
    </row>
    <row r="238" spans="1:6" x14ac:dyDescent="0.2">
      <c r="A238" s="25" t="s">
        <v>301</v>
      </c>
      <c r="B238" s="64" t="s">
        <v>193</v>
      </c>
      <c r="C238" s="27" t="s">
        <v>494</v>
      </c>
      <c r="D238" s="28">
        <v>88400</v>
      </c>
      <c r="E238" s="65">
        <v>22100</v>
      </c>
      <c r="F238" s="66">
        <f t="shared" si="3"/>
        <v>66300</v>
      </c>
    </row>
    <row r="239" spans="1:6" ht="22.5" x14ac:dyDescent="0.2">
      <c r="A239" s="25" t="s">
        <v>454</v>
      </c>
      <c r="B239" s="64" t="s">
        <v>193</v>
      </c>
      <c r="C239" s="27" t="s">
        <v>495</v>
      </c>
      <c r="D239" s="28">
        <v>88400</v>
      </c>
      <c r="E239" s="65">
        <v>22100</v>
      </c>
      <c r="F239" s="66">
        <f t="shared" si="3"/>
        <v>66300</v>
      </c>
    </row>
    <row r="240" spans="1:6" ht="22.5" x14ac:dyDescent="0.2">
      <c r="A240" s="25" t="s">
        <v>214</v>
      </c>
      <c r="B240" s="64" t="s">
        <v>193</v>
      </c>
      <c r="C240" s="27" t="s">
        <v>496</v>
      </c>
      <c r="D240" s="28">
        <v>88400</v>
      </c>
      <c r="E240" s="65">
        <v>22100</v>
      </c>
      <c r="F240" s="66">
        <f t="shared" si="3"/>
        <v>66300</v>
      </c>
    </row>
    <row r="241" spans="1:6" x14ac:dyDescent="0.2">
      <c r="A241" s="25" t="s">
        <v>205</v>
      </c>
      <c r="B241" s="64" t="s">
        <v>193</v>
      </c>
      <c r="C241" s="27" t="s">
        <v>497</v>
      </c>
      <c r="D241" s="28">
        <v>88400</v>
      </c>
      <c r="E241" s="65">
        <v>22100</v>
      </c>
      <c r="F241" s="66">
        <f t="shared" si="3"/>
        <v>66300</v>
      </c>
    </row>
    <row r="242" spans="1:6" ht="9" customHeight="1" x14ac:dyDescent="0.2">
      <c r="A242" s="68"/>
      <c r="B242" s="69"/>
      <c r="C242" s="70"/>
      <c r="D242" s="71"/>
      <c r="E242" s="69"/>
      <c r="F242" s="69"/>
    </row>
    <row r="243" spans="1:6" ht="13.5" customHeight="1" x14ac:dyDescent="0.2">
      <c r="A243" s="72" t="s">
        <v>498</v>
      </c>
      <c r="B243" s="73" t="s">
        <v>499</v>
      </c>
      <c r="C243" s="74" t="s">
        <v>194</v>
      </c>
      <c r="D243" s="75">
        <v>-1537920</v>
      </c>
      <c r="E243" s="75">
        <v>-926418.02</v>
      </c>
      <c r="F243" s="76" t="s">
        <v>500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78740157480314965" right="0" top="0.78740157480314965" bottom="0.59055118110236215" header="0.31496062992125984" footer="0.31496062992125984"/>
  <pageSetup paperSize="9" scale="68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6"/>
  <sheetViews>
    <sheetView showGridLines="0" workbookViewId="0">
      <selection sqref="A1:F37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34.85546875" customWidth="1"/>
    <col min="4" max="6" width="18.7109375" customWidth="1"/>
  </cols>
  <sheetData>
    <row r="1" spans="1:6" ht="11.1" customHeight="1" x14ac:dyDescent="0.2">
      <c r="A1" s="120" t="s">
        <v>501</v>
      </c>
      <c r="B1" s="120"/>
      <c r="C1" s="120"/>
      <c r="D1" s="120"/>
      <c r="E1" s="120"/>
      <c r="F1" s="120"/>
    </row>
    <row r="2" spans="1:6" ht="13.15" customHeight="1" x14ac:dyDescent="0.25">
      <c r="A2" s="96" t="s">
        <v>502</v>
      </c>
      <c r="B2" s="96"/>
      <c r="C2" s="96"/>
      <c r="D2" s="96"/>
      <c r="E2" s="96"/>
      <c r="F2" s="96"/>
    </row>
    <row r="3" spans="1:6" ht="9" customHeight="1" x14ac:dyDescent="0.2">
      <c r="A3" s="5"/>
      <c r="B3" s="77"/>
      <c r="C3" s="44"/>
      <c r="D3" s="10"/>
      <c r="E3" s="10"/>
      <c r="F3" s="44"/>
    </row>
    <row r="4" spans="1:6" ht="13.9" customHeight="1" x14ac:dyDescent="0.2">
      <c r="A4" s="107" t="s">
        <v>22</v>
      </c>
      <c r="B4" s="101" t="s">
        <v>23</v>
      </c>
      <c r="C4" s="113" t="s">
        <v>503</v>
      </c>
      <c r="D4" s="104" t="s">
        <v>25</v>
      </c>
      <c r="E4" s="104" t="s">
        <v>26</v>
      </c>
      <c r="F4" s="110" t="s">
        <v>27</v>
      </c>
    </row>
    <row r="5" spans="1:6" ht="4.9000000000000004" customHeight="1" x14ac:dyDescent="0.2">
      <c r="A5" s="108"/>
      <c r="B5" s="102"/>
      <c r="C5" s="114"/>
      <c r="D5" s="105"/>
      <c r="E5" s="105"/>
      <c r="F5" s="111"/>
    </row>
    <row r="6" spans="1:6" ht="6" customHeight="1" x14ac:dyDescent="0.2">
      <c r="A6" s="108"/>
      <c r="B6" s="102"/>
      <c r="C6" s="114"/>
      <c r="D6" s="105"/>
      <c r="E6" s="105"/>
      <c r="F6" s="111"/>
    </row>
    <row r="7" spans="1:6" ht="4.9000000000000004" customHeight="1" x14ac:dyDescent="0.2">
      <c r="A7" s="108"/>
      <c r="B7" s="102"/>
      <c r="C7" s="114"/>
      <c r="D7" s="105"/>
      <c r="E7" s="105"/>
      <c r="F7" s="111"/>
    </row>
    <row r="8" spans="1:6" ht="6" customHeight="1" x14ac:dyDescent="0.2">
      <c r="A8" s="108"/>
      <c r="B8" s="102"/>
      <c r="C8" s="114"/>
      <c r="D8" s="105"/>
      <c r="E8" s="105"/>
      <c r="F8" s="111"/>
    </row>
    <row r="9" spans="1:6" ht="6" customHeight="1" x14ac:dyDescent="0.2">
      <c r="A9" s="108"/>
      <c r="B9" s="102"/>
      <c r="C9" s="114"/>
      <c r="D9" s="105"/>
      <c r="E9" s="105"/>
      <c r="F9" s="111"/>
    </row>
    <row r="10" spans="1:6" ht="18" customHeight="1" x14ac:dyDescent="0.2">
      <c r="A10" s="109"/>
      <c r="B10" s="103"/>
      <c r="C10" s="121"/>
      <c r="D10" s="106"/>
      <c r="E10" s="106"/>
      <c r="F10" s="112"/>
    </row>
    <row r="11" spans="1:6" ht="13.5" customHeight="1" x14ac:dyDescent="0.2">
      <c r="A11" s="19">
        <v>1</v>
      </c>
      <c r="B11" s="20">
        <v>2</v>
      </c>
      <c r="C11" s="21">
        <v>3</v>
      </c>
      <c r="D11" s="22" t="s">
        <v>28</v>
      </c>
      <c r="E11" s="51" t="s">
        <v>29</v>
      </c>
      <c r="F11" s="24" t="s">
        <v>30</v>
      </c>
    </row>
    <row r="12" spans="1:6" ht="22.5" x14ac:dyDescent="0.2">
      <c r="A12" s="78" t="s">
        <v>504</v>
      </c>
      <c r="B12" s="79" t="s">
        <v>505</v>
      </c>
      <c r="C12" s="80" t="s">
        <v>194</v>
      </c>
      <c r="D12" s="81">
        <v>1537920</v>
      </c>
      <c r="E12" s="81">
        <v>926418.02</v>
      </c>
      <c r="F12" s="82">
        <v>611501.98</v>
      </c>
    </row>
    <row r="13" spans="1:6" x14ac:dyDescent="0.2">
      <c r="A13" s="83" t="s">
        <v>34</v>
      </c>
      <c r="B13" s="84"/>
      <c r="C13" s="85"/>
      <c r="D13" s="86"/>
      <c r="E13" s="86"/>
      <c r="F13" s="87"/>
    </row>
    <row r="14" spans="1:6" ht="22.5" x14ac:dyDescent="0.2">
      <c r="A14" s="52" t="s">
        <v>506</v>
      </c>
      <c r="B14" s="88" t="s">
        <v>507</v>
      </c>
      <c r="C14" s="89" t="s">
        <v>194</v>
      </c>
      <c r="D14" s="55" t="s">
        <v>47</v>
      </c>
      <c r="E14" s="55" t="s">
        <v>47</v>
      </c>
      <c r="F14" s="57" t="s">
        <v>47</v>
      </c>
    </row>
    <row r="15" spans="1:6" x14ac:dyDescent="0.2">
      <c r="A15" s="83" t="s">
        <v>508</v>
      </c>
      <c r="B15" s="84"/>
      <c r="C15" s="85"/>
      <c r="D15" s="86"/>
      <c r="E15" s="86"/>
      <c r="F15" s="87"/>
    </row>
    <row r="16" spans="1:6" x14ac:dyDescent="0.2">
      <c r="A16" s="52" t="s">
        <v>509</v>
      </c>
      <c r="B16" s="88" t="s">
        <v>510</v>
      </c>
      <c r="C16" s="89" t="s">
        <v>194</v>
      </c>
      <c r="D16" s="55" t="s">
        <v>47</v>
      </c>
      <c r="E16" s="55" t="s">
        <v>47</v>
      </c>
      <c r="F16" s="57" t="s">
        <v>47</v>
      </c>
    </row>
    <row r="17" spans="1:6" x14ac:dyDescent="0.2">
      <c r="A17" s="83" t="s">
        <v>508</v>
      </c>
      <c r="B17" s="84"/>
      <c r="C17" s="85"/>
      <c r="D17" s="86"/>
      <c r="E17" s="86"/>
      <c r="F17" s="87"/>
    </row>
    <row r="18" spans="1:6" x14ac:dyDescent="0.2">
      <c r="A18" s="78" t="s">
        <v>511</v>
      </c>
      <c r="B18" s="79" t="s">
        <v>512</v>
      </c>
      <c r="C18" s="80" t="s">
        <v>513</v>
      </c>
      <c r="D18" s="81">
        <v>1537920</v>
      </c>
      <c r="E18" s="81">
        <v>926418.02</v>
      </c>
      <c r="F18" s="82">
        <v>611501.98</v>
      </c>
    </row>
    <row r="19" spans="1:6" ht="22.5" x14ac:dyDescent="0.2">
      <c r="A19" s="78" t="s">
        <v>514</v>
      </c>
      <c r="B19" s="79" t="s">
        <v>512</v>
      </c>
      <c r="C19" s="80" t="s">
        <v>515</v>
      </c>
      <c r="D19" s="81">
        <v>1537920</v>
      </c>
      <c r="E19" s="81">
        <v>926418.02</v>
      </c>
      <c r="F19" s="82">
        <v>611501.98</v>
      </c>
    </row>
    <row r="20" spans="1:6" x14ac:dyDescent="0.2">
      <c r="A20" s="78" t="s">
        <v>516</v>
      </c>
      <c r="B20" s="79" t="s">
        <v>517</v>
      </c>
      <c r="C20" s="80" t="s">
        <v>518</v>
      </c>
      <c r="D20" s="81">
        <v>-36217084.149999999</v>
      </c>
      <c r="E20" s="81">
        <v>-1292470.8500000001</v>
      </c>
      <c r="F20" s="82" t="s">
        <v>500</v>
      </c>
    </row>
    <row r="21" spans="1:6" ht="22.5" x14ac:dyDescent="0.2">
      <c r="A21" s="25" t="s">
        <v>519</v>
      </c>
      <c r="B21" s="26" t="s">
        <v>517</v>
      </c>
      <c r="C21" s="90" t="s">
        <v>520</v>
      </c>
      <c r="D21" s="28">
        <v>-36217084.149999999</v>
      </c>
      <c r="E21" s="28">
        <v>-1292470.8500000001</v>
      </c>
      <c r="F21" s="66" t="s">
        <v>500</v>
      </c>
    </row>
    <row r="22" spans="1:6" x14ac:dyDescent="0.2">
      <c r="A22" s="78" t="s">
        <v>521</v>
      </c>
      <c r="B22" s="79" t="s">
        <v>522</v>
      </c>
      <c r="C22" s="80" t="s">
        <v>523</v>
      </c>
      <c r="D22" s="81">
        <v>37755004.149999999</v>
      </c>
      <c r="E22" s="81">
        <v>2218888.87</v>
      </c>
      <c r="F22" s="82" t="s">
        <v>500</v>
      </c>
    </row>
    <row r="23" spans="1:6" ht="22.5" x14ac:dyDescent="0.2">
      <c r="A23" s="25" t="s">
        <v>524</v>
      </c>
      <c r="B23" s="26" t="s">
        <v>522</v>
      </c>
      <c r="C23" s="90" t="s">
        <v>525</v>
      </c>
      <c r="D23" s="28">
        <v>37755004.149999999</v>
      </c>
      <c r="E23" s="28">
        <v>2218888.87</v>
      </c>
      <c r="F23" s="66" t="s">
        <v>500</v>
      </c>
    </row>
    <row r="24" spans="1:6" ht="12.75" customHeight="1" x14ac:dyDescent="0.2">
      <c r="A24" s="91"/>
      <c r="B24" s="92"/>
      <c r="C24" s="93"/>
      <c r="D24" s="94"/>
      <c r="E24" s="94"/>
      <c r="F24" s="95"/>
    </row>
    <row r="36" spans="1:6" ht="12.75" customHeight="1" x14ac:dyDescent="0.2">
      <c r="A36" s="12" t="s">
        <v>526</v>
      </c>
      <c r="D36" s="2"/>
      <c r="E36" s="2"/>
      <c r="F36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78740157480314965" right="0" top="0.78740157480314965" bottom="0.59055118110236215" header="0.31496062992125984" footer="0.31496062992125984"/>
  <pageSetup paperSize="9" scale="68" fitToHeight="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527</v>
      </c>
      <c r="B1" t="s">
        <v>528</v>
      </c>
    </row>
    <row r="2" spans="1:2" x14ac:dyDescent="0.2">
      <c r="A2" t="s">
        <v>529</v>
      </c>
      <c r="B2" t="s">
        <v>530</v>
      </c>
    </row>
    <row r="3" spans="1:2" x14ac:dyDescent="0.2">
      <c r="A3" t="s">
        <v>531</v>
      </c>
      <c r="B3" t="s">
        <v>6</v>
      </c>
    </row>
    <row r="4" spans="1:2" x14ac:dyDescent="0.2">
      <c r="A4" t="s">
        <v>532</v>
      </c>
      <c r="B4" t="s">
        <v>533</v>
      </c>
    </row>
    <row r="5" spans="1:2" x14ac:dyDescent="0.2">
      <c r="A5" t="s">
        <v>534</v>
      </c>
      <c r="B5" t="s">
        <v>535</v>
      </c>
    </row>
    <row r="6" spans="1:2" x14ac:dyDescent="0.2">
      <c r="A6" t="s">
        <v>536</v>
      </c>
      <c r="B6" t="s">
        <v>528</v>
      </c>
    </row>
    <row r="7" spans="1:2" x14ac:dyDescent="0.2">
      <c r="A7" t="s">
        <v>537</v>
      </c>
      <c r="B7" t="s">
        <v>20</v>
      </c>
    </row>
    <row r="8" spans="1:2" x14ac:dyDescent="0.2">
      <c r="A8" t="s">
        <v>538</v>
      </c>
      <c r="B8" t="s">
        <v>20</v>
      </c>
    </row>
    <row r="9" spans="1:2" x14ac:dyDescent="0.2">
      <c r="A9" t="s">
        <v>539</v>
      </c>
      <c r="B9" t="s">
        <v>540</v>
      </c>
    </row>
    <row r="10" spans="1:2" x14ac:dyDescent="0.2">
      <c r="A10" t="s">
        <v>541</v>
      </c>
      <c r="B10" t="s">
        <v>18</v>
      </c>
    </row>
    <row r="11" spans="1:2" x14ac:dyDescent="0.2">
      <c r="A11" t="s">
        <v>542</v>
      </c>
      <c r="B11" t="s">
        <v>535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Тоненкова</dc:creator>
  <dc:description>POI HSSF rep:2.56.0.348 (p6)</dc:description>
  <cp:lastModifiedBy>Пользователь Windows</cp:lastModifiedBy>
  <cp:lastPrinted>2025-02-12T06:35:32Z</cp:lastPrinted>
  <dcterms:created xsi:type="dcterms:W3CDTF">2025-02-12T05:47:43Z</dcterms:created>
  <dcterms:modified xsi:type="dcterms:W3CDTF">2025-02-12T06:40:47Z</dcterms:modified>
</cp:coreProperties>
</file>