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965" yWindow="30" windowWidth="14835" windowHeight="12735"/>
  </bookViews>
  <sheets>
    <sheet name="Лист1" sheetId="1" r:id="rId1"/>
    <sheet name="КН" sheetId="2" r:id="rId2"/>
    <sheet name="Лист3" sheetId="3" r:id="rId3"/>
  </sheets>
  <definedNames>
    <definedName name="sub_100" localSheetId="0">Лист1!$A$4</definedName>
  </definedNames>
  <calcPr calcId="152511"/>
</workbook>
</file>

<file path=xl/calcChain.xml><?xml version="1.0" encoding="utf-8"?>
<calcChain xmlns="http://schemas.openxmlformats.org/spreadsheetml/2006/main">
  <c r="F110" i="1" l="1"/>
  <c r="F99" i="1" l="1"/>
  <c r="F129" i="1"/>
  <c r="F118" i="1"/>
  <c r="F107" i="1"/>
  <c r="F106" i="1"/>
  <c r="F105" i="1"/>
  <c r="F130" i="1"/>
  <c r="F113" i="1"/>
  <c r="F101" i="1"/>
</calcChain>
</file>

<file path=xl/sharedStrings.xml><?xml version="1.0" encoding="utf-8"?>
<sst xmlns="http://schemas.openxmlformats.org/spreadsheetml/2006/main" count="4138" uniqueCount="1159">
  <si>
    <t xml:space="preserve">Реестр имущества </t>
  </si>
  <si>
    <t xml:space="preserve">муниципального образования Скребловское сельское поселение Лужского муниципального района </t>
  </si>
  <si>
    <t>Ленинградской области</t>
  </si>
  <si>
    <t>Раздел 1. Сведения о муниципальном недвижимом имуществе</t>
  </si>
  <si>
    <t>№ п/п</t>
  </si>
  <si>
    <t>Наименование недвижимого имущества</t>
  </si>
  <si>
    <t>Адрес (местоположение) недвижимого имущества</t>
  </si>
  <si>
    <t>Кадастровый номер муниципального недвижимого имущества</t>
  </si>
  <si>
    <t>Площадь, протяженность и (или) иные параметры, характеризующие физические свойства недвижимого имущества</t>
  </si>
  <si>
    <t>Сведения о балансовой стоимости недвижимого имущества и начисленной амортизации (износе)</t>
  </si>
  <si>
    <t>Сведения о кадастровой стоимости недвижимого имущества</t>
  </si>
  <si>
    <t>Даты возникновения и прекращения права муниципальной собственности на недвижимое имущество</t>
  </si>
  <si>
    <t>Реквизиты документов - оснований возникновения (прекращения) права муниципальной собственности на недвижимое имущество</t>
  </si>
  <si>
    <t>Сведения о правообладателе муниципального недвижимого имущества</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</si>
  <si>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</si>
  <si>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47:29:0769001:58</t>
  </si>
  <si>
    <t>Земельный участок под проектирование и строительство дома культуры</t>
  </si>
  <si>
    <t>47:29:0787001:1543</t>
  </si>
  <si>
    <t>Земельный участок под проектирование и строительство  спортивной площадки</t>
  </si>
  <si>
    <t>47:29:0787001:1494</t>
  </si>
  <si>
    <t>Земельный участок для содержания магазина</t>
  </si>
  <si>
    <t>47:29:0775001:144</t>
  </si>
  <si>
    <t>Здание котельной</t>
  </si>
  <si>
    <t>47:29:0726001:31</t>
  </si>
  <si>
    <t xml:space="preserve">Часть здания школьной котельной (пом. с 1 по 7) </t>
  </si>
  <si>
    <t>47:29:0780001: 416</t>
  </si>
  <si>
    <t>Тепловые сети, сооружение 2</t>
  </si>
  <si>
    <t>47:29:0787001:1643</t>
  </si>
  <si>
    <t>Тепловые сети, сооружение 3</t>
  </si>
  <si>
    <t>Тепловые сети, сооружение 1</t>
  </si>
  <si>
    <t>Тепловые сети, д. 11</t>
  </si>
  <si>
    <t>47:29:0787001:1642</t>
  </si>
  <si>
    <t>47:29:0781002:109</t>
  </si>
  <si>
    <t>47:29:0000000:33245</t>
  </si>
  <si>
    <t>47:29:0726001:65</t>
  </si>
  <si>
    <t>47:29:0000000:33271</t>
  </si>
  <si>
    <t>47:29:0726001:64</t>
  </si>
  <si>
    <t>Жилой дом (оставшаяся часть 58%)</t>
  </si>
  <si>
    <t>1. Захоронения и памятные знаки.</t>
  </si>
  <si>
    <t>Братское захоронение (сооружение историческое)</t>
  </si>
  <si>
    <t>Ленинградская область, Лужский район, д. Великое Село</t>
  </si>
  <si>
    <t>Постановление от 04.08.2021 № 264</t>
  </si>
  <si>
    <t>Ограничений (обременений) не установлено</t>
  </si>
  <si>
    <t>2. Дороги общего пользования местного значения.</t>
  </si>
  <si>
    <t xml:space="preserve">Автомобильная дорога </t>
  </si>
  <si>
    <t>47:29:0000000:18050</t>
  </si>
  <si>
    <t>24 128 462,84</t>
  </si>
  <si>
    <t xml:space="preserve">Свидетельство о гос. регистрации о  29.05.2014 47 АБ 762089 </t>
  </si>
  <si>
    <t xml:space="preserve">Ленинградская область, Лужский район, п. Межозерный,
ул. Центральная, уч. 1
</t>
  </si>
  <si>
    <t xml:space="preserve">Ленинградская область, Лужский район, п. Скреблово,
ул. Центральная
</t>
  </si>
  <si>
    <t>47:29:0000000:33106</t>
  </si>
  <si>
    <t>Протяженность 1072 м</t>
  </si>
  <si>
    <t>Протяженность 585 м</t>
  </si>
  <si>
    <t>Свидетельство о гос. регистрации о  01.12.2015 47-АВ 518190</t>
  </si>
  <si>
    <t>3. Земельные участки.</t>
  </si>
  <si>
    <t>Земельный участок (под строительство спорт. площадки)</t>
  </si>
  <si>
    <t>Земельный участок для размещения кладбищ</t>
  </si>
  <si>
    <t>Земельный участок (под сквером памяти)</t>
  </si>
  <si>
    <t>Земельный участок (детская площадка у д. № 5)</t>
  </si>
  <si>
    <t>Земельный участок (под строительство газовой котельной)</t>
  </si>
  <si>
    <t>Земельный участок (под дорогой)</t>
  </si>
  <si>
    <t>Земельный участок под зданием администрации</t>
  </si>
  <si>
    <t>Земельный участок (детская площадка у д. № 3)</t>
  </si>
  <si>
    <t>Земельный участок (детская площадка у д. № 8)</t>
  </si>
  <si>
    <t xml:space="preserve">Земельный участок (детская площадка у д. № 6) </t>
  </si>
  <si>
    <t>Земельный участок для памятника истории и культуры (под братским захоронением)</t>
  </si>
  <si>
    <t>Земельный участок (под размещение ФАП)</t>
  </si>
  <si>
    <t>Земельный участок (под котельной)</t>
  </si>
  <si>
    <t>Земельный участок (под пожарным водоемом)</t>
  </si>
  <si>
    <t>Земельный участок (детская площадка)</t>
  </si>
  <si>
    <r>
      <t>Ленинградская область, Лужский район</t>
    </r>
    <r>
      <rPr>
        <b/>
        <sz val="9"/>
        <color theme="1"/>
        <rFont val="Times New Roman"/>
        <family val="1"/>
        <charset val="204"/>
      </rPr>
      <t xml:space="preserve">, </t>
    </r>
    <r>
      <rPr>
        <sz val="9"/>
        <color theme="1"/>
        <rFont val="Times New Roman"/>
        <family val="1"/>
        <charset val="204"/>
      </rPr>
      <t>п. Скреблово</t>
    </r>
  </si>
  <si>
    <r>
      <t>Ленинградская область, Лужский район</t>
    </r>
    <r>
      <rPr>
        <b/>
        <sz val="9"/>
        <color theme="1"/>
        <rFont val="Times New Roman"/>
        <family val="1"/>
        <charset val="204"/>
      </rPr>
      <t xml:space="preserve">, </t>
    </r>
    <r>
      <rPr>
        <sz val="9"/>
        <color theme="1"/>
        <rFont val="Times New Roman"/>
        <family val="1"/>
        <charset val="204"/>
      </rPr>
      <t>д. Югостицы</t>
    </r>
  </si>
  <si>
    <r>
      <t>Ленинградская область, Лужский район</t>
    </r>
    <r>
      <rPr>
        <b/>
        <sz val="9"/>
        <color theme="1"/>
        <rFont val="Times New Roman"/>
        <family val="1"/>
        <charset val="204"/>
      </rPr>
      <t xml:space="preserve">, </t>
    </r>
    <r>
      <rPr>
        <sz val="9"/>
        <color theme="1"/>
        <rFont val="Times New Roman"/>
        <family val="1"/>
        <charset val="204"/>
      </rPr>
      <t>п. Межозерный</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</si>
  <si>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Голубково, ул. Луговая, уч. 1</t>
    </r>
  </si>
  <si>
    <r>
      <t>Ленинградская область, Лужский район</t>
    </r>
    <r>
      <rPr>
        <b/>
        <sz val="9"/>
        <color theme="1"/>
        <rFont val="Times New Roman"/>
        <family val="1"/>
        <charset val="204"/>
      </rPr>
      <t xml:space="preserve">, </t>
    </r>
    <r>
      <rPr>
        <sz val="9"/>
        <color theme="1"/>
        <rFont val="Times New Roman"/>
        <family val="1"/>
        <charset val="204"/>
      </rPr>
      <t>д. Югостицы, ул. Речная, уч. 1</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</si>
  <si>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Домкино, ул. Полевая</t>
    </r>
  </si>
  <si>
    <r>
      <t>Ленинградская область, Лужский район</t>
    </r>
    <r>
      <rPr>
        <b/>
        <sz val="9"/>
        <color theme="1"/>
        <rFont val="Times New Roman"/>
        <family val="1"/>
        <charset val="204"/>
      </rPr>
      <t xml:space="preserve">, </t>
    </r>
    <r>
      <rPr>
        <sz val="9"/>
        <color theme="1"/>
        <rFont val="Times New Roman"/>
        <family val="1"/>
        <charset val="204"/>
      </rPr>
      <t>п. Скреблово, 32</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</si>
  <si>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Задубье</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</si>
  <si>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Великое Село</t>
    </r>
  </si>
  <si>
    <r>
      <t>Ленинградская область, Лужский район</t>
    </r>
    <r>
      <rPr>
        <b/>
        <sz val="9"/>
        <color theme="1"/>
        <rFont val="Times New Roman"/>
        <family val="1"/>
        <charset val="204"/>
      </rPr>
      <t xml:space="preserve">, </t>
    </r>
    <r>
      <rPr>
        <sz val="9"/>
        <color theme="1"/>
        <rFont val="Times New Roman"/>
        <family val="1"/>
        <charset val="204"/>
      </rPr>
      <t>п. Скреблово, ул. Молодежная, 3</t>
    </r>
  </si>
  <si>
    <r>
      <t>Ленинградская область, Лужский район</t>
    </r>
    <r>
      <rPr>
        <b/>
        <sz val="9"/>
        <color theme="1"/>
        <rFont val="Times New Roman"/>
        <family val="1"/>
        <charset val="204"/>
      </rPr>
      <t xml:space="preserve">, </t>
    </r>
    <r>
      <rPr>
        <sz val="9"/>
        <color theme="1"/>
        <rFont val="Times New Roman"/>
        <family val="1"/>
        <charset val="204"/>
      </rPr>
      <t>д. Старая Середка</t>
    </r>
  </si>
  <si>
    <r>
      <t>Ленинградская область, Лужский район</t>
    </r>
    <r>
      <rPr>
        <b/>
        <sz val="9"/>
        <color theme="1"/>
        <rFont val="Times New Roman"/>
        <family val="1"/>
        <charset val="204"/>
      </rPr>
      <t xml:space="preserve">, </t>
    </r>
    <r>
      <rPr>
        <sz val="9"/>
        <color theme="1"/>
        <rFont val="Times New Roman"/>
        <family val="1"/>
        <charset val="204"/>
      </rPr>
      <t>д. Старая Середка, ул. Южная, 8А</t>
    </r>
  </si>
  <si>
    <r>
      <t>Ленинградская область, Лужский район</t>
    </r>
    <r>
      <rPr>
        <b/>
        <sz val="9"/>
        <color theme="1"/>
        <rFont val="Times New Roman"/>
        <family val="1"/>
        <charset val="204"/>
      </rPr>
      <t xml:space="preserve">, </t>
    </r>
    <r>
      <rPr>
        <sz val="9"/>
        <color theme="1"/>
        <rFont val="Times New Roman"/>
        <family val="1"/>
        <charset val="204"/>
      </rPr>
      <t>д. Старая Середка, ул. Центральная, 86А</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</si>
  <si>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Калгановка</t>
    </r>
  </si>
  <si>
    <r>
      <t>Ленинградская область, Лужский район</t>
    </r>
    <r>
      <rPr>
        <b/>
        <sz val="9"/>
        <color theme="1"/>
        <rFont val="Times New Roman"/>
        <family val="1"/>
        <charset val="204"/>
      </rPr>
      <t xml:space="preserve">, </t>
    </r>
    <r>
      <rPr>
        <sz val="9"/>
        <color theme="1"/>
        <rFont val="Times New Roman"/>
        <family val="1"/>
        <charset val="204"/>
      </rPr>
      <t>вблизи п. Скреблово</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</si>
  <si>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Госткино</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</si>
  <si>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Брод</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</si>
  <si>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Домкино</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</si>
  <si>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Голубково</t>
    </r>
  </si>
  <si>
    <r>
      <t>Ленинградская область, Лужский район</t>
    </r>
    <r>
      <rPr>
        <b/>
        <sz val="9"/>
        <color theme="1"/>
        <rFont val="Times New Roman"/>
        <family val="1"/>
        <charset val="204"/>
      </rPr>
      <t xml:space="preserve">, </t>
    </r>
    <r>
      <rPr>
        <sz val="9"/>
        <color theme="1"/>
        <rFont val="Times New Roman"/>
        <family val="1"/>
        <charset val="204"/>
      </rPr>
      <t>д. Раковичи</t>
    </r>
  </si>
  <si>
    <r>
      <t>Ленинградская область, Лужский район</t>
    </r>
    <r>
      <rPr>
        <b/>
        <sz val="9"/>
        <color theme="1"/>
        <rFont val="Times New Roman"/>
        <family val="1"/>
        <charset val="204"/>
      </rPr>
      <t xml:space="preserve">, </t>
    </r>
    <r>
      <rPr>
        <sz val="9"/>
        <color theme="1"/>
        <rFont val="Times New Roman"/>
        <family val="1"/>
        <charset val="204"/>
      </rPr>
      <t>вблизи п. Межозерный</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</si>
  <si>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Домкино, ул. Низовская</t>
    </r>
  </si>
  <si>
    <r>
      <t>Ленинградская область, Лужский район</t>
    </r>
    <r>
      <rPr>
        <b/>
        <sz val="9"/>
        <color theme="1"/>
        <rFont val="Times New Roman"/>
        <family val="1"/>
        <charset val="204"/>
      </rPr>
      <t xml:space="preserve">, </t>
    </r>
    <r>
      <rPr>
        <sz val="9"/>
        <color theme="1"/>
        <rFont val="Times New Roman"/>
        <family val="1"/>
        <charset val="204"/>
      </rPr>
      <t>д. Александровка, ул. Садовая</t>
    </r>
  </si>
  <si>
    <t>47:29:0726001:102</t>
  </si>
  <si>
    <t>47:29:0774002:92</t>
  </si>
  <si>
    <t>47:29:0775002:279</t>
  </si>
  <si>
    <t>47:29:0781002:134</t>
  </si>
  <si>
    <t>47:29:0726001:93</t>
  </si>
  <si>
    <t>47:29:0726001:94</t>
  </si>
  <si>
    <t>47:29:0788002:625</t>
  </si>
  <si>
    <t>47:29:0787001:1719</t>
  </si>
  <si>
    <t>47:29:0787001:1751</t>
  </si>
  <si>
    <t>47:29:0787001:1752</t>
  </si>
  <si>
    <t>47:29:0726001:318</t>
  </si>
  <si>
    <t>47:29:0000000:34442</t>
  </si>
  <si>
    <t>47:29:0769001:269</t>
  </si>
  <si>
    <t>47:29:0781002:118</t>
  </si>
  <si>
    <t>47:29:0727001:965</t>
  </si>
  <si>
    <t>47:29:0727001:972</t>
  </si>
  <si>
    <t>47:29:0727001:955</t>
  </si>
  <si>
    <t>47:29:0727001:995</t>
  </si>
  <si>
    <t>47:29:0727001:974</t>
  </si>
  <si>
    <t>47:29:0727001:1000</t>
  </si>
  <si>
    <t>47:29:0727001:1033</t>
  </si>
  <si>
    <t>47:29:0727001:1058</t>
  </si>
  <si>
    <t>47:29:0727001:1063</t>
  </si>
  <si>
    <t>47:29:0727001:1088</t>
  </si>
  <si>
    <t>47:29:0727001:1087</t>
  </si>
  <si>
    <t>47:29:0788001:706</t>
  </si>
  <si>
    <t>47:29:0787001:1496</t>
  </si>
  <si>
    <t>47:29:0775002:594</t>
  </si>
  <si>
    <t>47:29:0780002:625</t>
  </si>
  <si>
    <t>47:29:0786001:630</t>
  </si>
  <si>
    <t>47:29:0729002:898</t>
  </si>
  <si>
    <t>47:29:0774001:448</t>
  </si>
  <si>
    <t>47:29:0725001:647</t>
  </si>
  <si>
    <t>47:29:0774001:447</t>
  </si>
  <si>
    <t>47:29:0724001:580</t>
  </si>
  <si>
    <t>47:29:0726001:330</t>
  </si>
  <si>
    <t>47:29:0781001:1009</t>
  </si>
  <si>
    <t>47:29:0781002:357</t>
  </si>
  <si>
    <t>47:29:0000000:34647</t>
  </si>
  <si>
    <t>47:29:0000000:34646</t>
  </si>
  <si>
    <t>Земельный участок (под школьной котельной)</t>
  </si>
  <si>
    <t>Земельный участок (под пожарные резервуары у ДК)</t>
  </si>
  <si>
    <t>Протяженность 95 м</t>
  </si>
  <si>
    <t>Свидетельство о гос. регистрации права  47-А В  613732</t>
  </si>
  <si>
    <t>Постановление от 28.08.2020 № 277</t>
  </si>
  <si>
    <t>Постановление от 26.03.2021 № 85</t>
  </si>
  <si>
    <t>МО Скребловское сельское поселение</t>
  </si>
  <si>
    <t>Постановление от 05.04.2021 № 96</t>
  </si>
  <si>
    <t>Постановление от 30.04.2021 № 119</t>
  </si>
  <si>
    <t>Постановление от 04.06.2021 № 164</t>
  </si>
  <si>
    <t>Постановление от 23.06.2021 № 199</t>
  </si>
  <si>
    <t>Постановление от 18.01.2022 № 13</t>
  </si>
  <si>
    <t>Постановление от 01.06.2022 № 176</t>
  </si>
  <si>
    <t>Постановление от 06.09.2022 № 303</t>
  </si>
  <si>
    <t>Постановление от 09.09.2022 № 309</t>
  </si>
  <si>
    <t>4. Здания коммунального хозяйства.</t>
  </si>
  <si>
    <t>Здание котельной (совместно со зданием пристройки котельной)</t>
  </si>
  <si>
    <t>Здание магазина</t>
  </si>
  <si>
    <t>Помещение, занимаемое Почтой</t>
  </si>
  <si>
    <r>
      <t>Ленинградская область, Лужский район</t>
    </r>
    <r>
      <rPr>
        <b/>
        <sz val="9"/>
        <color theme="1"/>
        <rFont val="Times New Roman"/>
        <family val="1"/>
        <charset val="204"/>
      </rPr>
      <t xml:space="preserve">, </t>
    </r>
    <r>
      <rPr>
        <sz val="9"/>
        <color theme="1"/>
        <rFont val="Times New Roman"/>
        <family val="1"/>
        <charset val="204"/>
      </rPr>
      <t>п. Скреблово, д. 39</t>
    </r>
  </si>
  <si>
    <t>47:29:0000000:25089</t>
  </si>
  <si>
    <t>47:29:0000000: 21909</t>
  </si>
  <si>
    <t>47:29:0000000: 26527</t>
  </si>
  <si>
    <t>Свидетельство о гос. регистрации права  47 А Б  899650</t>
  </si>
  <si>
    <t>Свидетельство о гос. регистрации права  47-АБ  353447</t>
  </si>
  <si>
    <t>5. Сооружения коммунального хозяйства.</t>
  </si>
  <si>
    <t>Протяженность 100 м</t>
  </si>
  <si>
    <t>Протяженность 51,4 м</t>
  </si>
  <si>
    <t>Протяженность 1226,5 м</t>
  </si>
  <si>
    <t>Протяженность 126 м</t>
  </si>
  <si>
    <t>Протяженность 1560 м</t>
  </si>
  <si>
    <t>Протяженность 312 м</t>
  </si>
  <si>
    <t>6. Здания.</t>
  </si>
  <si>
    <t>Административное здание</t>
  </si>
  <si>
    <t>Часть административного здания, состоящая из помещений №№ с 1 по 20 первого этажа и с 100 по 121 второго этажа (Дома культуры)</t>
  </si>
  <si>
    <t>Жилой дом (церковный)</t>
  </si>
  <si>
    <r>
      <t>Ленинградская область, Лужский район</t>
    </r>
    <r>
      <rPr>
        <b/>
        <sz val="9"/>
        <color theme="1"/>
        <rFont val="Times New Roman"/>
        <family val="1"/>
        <charset val="204"/>
      </rPr>
      <t xml:space="preserve">, </t>
    </r>
    <r>
      <rPr>
        <sz val="9"/>
        <color theme="1"/>
        <rFont val="Times New Roman"/>
        <family val="1"/>
        <charset val="204"/>
      </rPr>
      <t>п. Скреблово, д. 32</t>
    </r>
  </si>
  <si>
    <r>
      <t>Ленинградская область, Лужский район</t>
    </r>
    <r>
      <rPr>
        <b/>
        <sz val="9"/>
        <color theme="1"/>
        <rFont val="Times New Roman"/>
        <family val="1"/>
        <charset val="204"/>
      </rPr>
      <t xml:space="preserve">, </t>
    </r>
    <r>
      <rPr>
        <sz val="9"/>
        <color theme="1"/>
        <rFont val="Times New Roman"/>
        <family val="1"/>
        <charset val="204"/>
      </rPr>
      <t>м. ГЭС-1, ул. Речная, д. 2</t>
    </r>
  </si>
  <si>
    <t>Ленинградская область, Лужский район, п. Межозерный</t>
  </si>
  <si>
    <t>47:29:0000000:26020</t>
  </si>
  <si>
    <t>47:29:0780001:550</t>
  </si>
  <si>
    <t>47:29:0000000:31584</t>
  </si>
  <si>
    <t>47:29:0787001:770</t>
  </si>
  <si>
    <t>47:29:0787001:746</t>
  </si>
  <si>
    <t>Свидетельство о гос. регистрации права  47-АБ  226810</t>
  </si>
  <si>
    <t>Свидетельство о гос. регистрации права  47-АБ  323917</t>
  </si>
  <si>
    <t>Постановление от 25.09.2020 № 300</t>
  </si>
  <si>
    <t>7. Жилые помещения в многоквартирных жилых домах.</t>
  </si>
  <si>
    <t>Дом № 1 (квартиры  1, 16, 30, 38)</t>
  </si>
  <si>
    <t>Дом № 3 (квартиры 8,  24, 27, 30, 45, 47, 51,63, 65, 66, 69, 77)</t>
  </si>
  <si>
    <t>47:29:0781001:715; 47:29:0781001:721; 47:29:0781001:753; 47:29:0781001:710</t>
  </si>
  <si>
    <t xml:space="preserve">47:29:0780001:800; 47:29:0780001:765; 47:29:0780001:814; 47:29:0780001:781; 47:29:0780001:796; 47:29:0780001:819 </t>
  </si>
  <si>
    <t>47:29:0781001:711; 47:29:0781001:719; 47:29:0781001:724; 47:29:0781001:708; 47:29:0781001:713; 47:29:0781001:723; 47:29:0781001:733; 47:29:0781001:735; 47:29:0000000:28731; 47:29:0781001:742; 47:29:0781001:714; 47:29:0781001:732</t>
  </si>
  <si>
    <t>07.12.2009
23.10.2017
04.08.2020
06.08.2020
05.09.2020</t>
  </si>
  <si>
    <t>12.05.2009
05.09.2020</t>
  </si>
  <si>
    <t>Постановление от 30.12.2019 № 454.
Постановление от 28.08.2020 № 277. Постановление от 25.09.2020 № 300</t>
  </si>
  <si>
    <t>Площадь 196,7 кв.м</t>
  </si>
  <si>
    <t>Площадь 253,5 кв.м</t>
  </si>
  <si>
    <t>47:29:0781001:720; 47:29:0781001:722; 47:29:0781001:712; 47:29:0781001:734; 47:29:0781001:717; 47:29:0781001:718; 47:29:0781001:730</t>
  </si>
  <si>
    <t>47:29:0780001:645; 47:29:0780001:653; 47:29:0780001:651; 47:29:0780001:637; 47:29:0780001:639; 47:29:0780001:672; 47:29:0780001:673; 47:29:0780001:641; 47:29:0780001:643; 47:29:0780001:691</t>
  </si>
  <si>
    <t>Площадь 349,8 кв.м</t>
  </si>
  <si>
    <t xml:space="preserve">10.03.2010 
16.07.2021 
</t>
  </si>
  <si>
    <t>Постановление от 20.07.2021 № 245</t>
  </si>
  <si>
    <t>47:29:0780001:723; 47:29:0780001:724; 47:29:0780001:715; 47:29:0780001:745</t>
  </si>
  <si>
    <t>47:29:0780001:943</t>
  </si>
  <si>
    <t>47:29:0781001:729</t>
  </si>
  <si>
    <t>Площадь 37,0 кв.м</t>
  </si>
  <si>
    <t>Площадь 42,3 кв.м</t>
  </si>
  <si>
    <t>Постановление от 27.07.2021 № 258</t>
  </si>
  <si>
    <t>47:29:0780001:874; 47:29:0780001:873; 47:29:0780001:860</t>
  </si>
  <si>
    <t>Дом № 1, ул. Дорожная (квартиры 1,2,3,4)</t>
  </si>
  <si>
    <t>Дом № 3
(квартиры  24)</t>
  </si>
  <si>
    <t>47:29:0000000:27130; 47:29:0000000:26630; 47:29:0000000:28207; 47:29:0000000:28747</t>
  </si>
  <si>
    <t>47:29:0727001:659</t>
  </si>
  <si>
    <t>47:29:0727001:1082; 47:29:0727001:532</t>
  </si>
  <si>
    <t>Площадь 123,7 кв.м</t>
  </si>
  <si>
    <t>Площадь 52,5 кв.м</t>
  </si>
  <si>
    <t>Площадь 159,8 кв.м</t>
  </si>
  <si>
    <t>06.08.2021
12.05.2022</t>
  </si>
  <si>
    <t>21.02.2020 
09.08.2021</t>
  </si>
  <si>
    <t>Собственность, № 47-78-23/039/2009-218</t>
  </si>
  <si>
    <t>Постановление от 13.08.2021 № 270
Постановление от 25.05.2022 № 161</t>
  </si>
  <si>
    <t>Постановление от 21.02.2020 № 41 Постановление от 13.08.2021 № 270</t>
  </si>
  <si>
    <t>Постановление от 13.08.2021 № 270 
Постановление от 07.02.2023 № 37</t>
  </si>
  <si>
    <t>Ленинградская область, Лужский район, д. Большие Шатновичи</t>
  </si>
  <si>
    <t>47:29:0767001:103; 47:29:0767001:104; 47:29:0767001:105; 47:29:0767001:109; 47:29:0767001:111; 47:29:0767001:106; 47:29:0767001:112; 47:29:0767001:114</t>
  </si>
  <si>
    <t>47:29:0767001:116; 47:29:0767001:117; 47:29:0767001:121; 47:29:0767001:123; 47:29:0767001:118; 47:29:0767001:120; 47:29:0767001:125; 47:29:0767001:126</t>
  </si>
  <si>
    <t>26.02.2010
09.02.2012 
09.08.2021</t>
  </si>
  <si>
    <t>02.11.2017 26.03.2021 
28.12.2022</t>
  </si>
  <si>
    <t>06.07.2021 
22.07.2021
23.07.2021
28.12.2022 30.12.2022</t>
  </si>
  <si>
    <t>Постановление от 13.08.2021 № 270</t>
  </si>
  <si>
    <t>Постановление от 26.03.2021 № 85 Постановление от 30.12.2022 № 499</t>
  </si>
  <si>
    <t>Постановление от 06.07.2021 № 221 Постановление от 27.07.2021 № 258 Постановление от 30.12.2022 № 499</t>
  </si>
  <si>
    <t>Дом № 3 (квартиры 1)</t>
  </si>
  <si>
    <t>Дом № 14 (квартиры  2,3,7)</t>
  </si>
  <si>
    <t>Дом № 4
(квартиры  6,8)</t>
  </si>
  <si>
    <t>47:29:0787001:1053</t>
  </si>
  <si>
    <t>47:29:0729002:476; 47:29:0729002:474; 47:29:0729002:478</t>
  </si>
  <si>
    <t>47:29:0724001:185; 47:29:0724001:184</t>
  </si>
  <si>
    <t>47:29:0724001:281; 47:29:0724001:278</t>
  </si>
  <si>
    <t>Площадь 35,9 кв.м</t>
  </si>
  <si>
    <t>Площадь 93,2 кв.м</t>
  </si>
  <si>
    <t>06.08.2021 
28.12.2022</t>
  </si>
  <si>
    <t>Собственность,№ 47-47/023-47/023/003/2016-3007/1</t>
  </si>
  <si>
    <t>Постановление от 13.08.2021 № 270 Постановление от 30.12.2022 № 499</t>
  </si>
  <si>
    <t>Дом № 5
(квартиры  1,2,8)</t>
  </si>
  <si>
    <t>Дом № 6 (квартира  2)</t>
  </si>
  <si>
    <t>Дом № 8 (квартира  9)</t>
  </si>
  <si>
    <t>Ленинградская область, Лужский район, д. Наволок</t>
  </si>
  <si>
    <t>Ленинградская область, Лужский район, д. Старая Середка</t>
  </si>
  <si>
    <t>47:29:0724001:208; 47:29:0724001:209; 47:29:0724001:213</t>
  </si>
  <si>
    <t>47:29:0724001:269</t>
  </si>
  <si>
    <t>47:29:0724001:270</t>
  </si>
  <si>
    <t>47:29:0787001:1008; 47:29:0787001:1015; 47:29:0787001:1020</t>
  </si>
  <si>
    <t>47:29:0787001:963; 47:29:0787001:964;
47:29:0787001:970</t>
  </si>
  <si>
    <t>47:29:0785001:349; 47:29:0785001:347</t>
  </si>
  <si>
    <t>Площадь 147,2 кв.м</t>
  </si>
  <si>
    <t>Площадь 50,9 кв.м</t>
  </si>
  <si>
    <t>Площадь 43,0 кв.м</t>
  </si>
  <si>
    <t>Площадь 126,1 кв.м</t>
  </si>
  <si>
    <t>04.08.2021 
09.08.2021
11.08.2021</t>
  </si>
  <si>
    <t>25.09.2020 
28.12.2022</t>
  </si>
  <si>
    <t>23.07.2021 
28.12.2022</t>
  </si>
  <si>
    <t>Постановление от 04.08.2021 № 264 Постановление от 13.08.2021 № 270</t>
  </si>
  <si>
    <t>Собственность,№ 47:29:0724001:269-47/023/2018-1</t>
  </si>
  <si>
    <t>Постановление от 25.09.2020 № 300 Постановление от 30.12.2022 № 499</t>
  </si>
  <si>
    <t>Постановление от 27.07.2021 № 258 Постановление от 30.12.2022 № 499</t>
  </si>
  <si>
    <t>1/8 доли в праве общей долевой собственности на квартиру</t>
  </si>
  <si>
    <t>1/2 доли в праве общей долевой собственности на квартиру</t>
  </si>
  <si>
    <t>1/4 доли в праве общей долевой собственности на квартиру</t>
  </si>
  <si>
    <t>Ленинградская область, Лужский район, д. Ретюнь</t>
  </si>
  <si>
    <t>Ленинградская область, Лужский район, п. Скреблово, д. 33, кв. 6</t>
  </si>
  <si>
    <t>47:29:0733002:595</t>
  </si>
  <si>
    <t>Площадь 43,7 кв.м</t>
  </si>
  <si>
    <t>1 471 670,48</t>
  </si>
  <si>
    <t>243 845,13</t>
  </si>
  <si>
    <t>Постановление от 21.02.2020 № 41</t>
  </si>
  <si>
    <t>8. Объекты по 105-оз.</t>
  </si>
  <si>
    <t>Сети электроснабжения</t>
  </si>
  <si>
    <t>47:29:0726001:98</t>
  </si>
  <si>
    <t xml:space="preserve">Сети водоснабжения </t>
  </si>
  <si>
    <t>47:29:0000000: 34019</t>
  </si>
  <si>
    <t>47:29:0000000: 34030</t>
  </si>
  <si>
    <t xml:space="preserve">Дороги, проезды </t>
  </si>
  <si>
    <t>47:29:0726001:97</t>
  </si>
  <si>
    <t>Протяженность 910 м</t>
  </si>
  <si>
    <t>Протяженность 922 м</t>
  </si>
  <si>
    <t>2 624 940,07</t>
  </si>
  <si>
    <t>3 731 635,11</t>
  </si>
  <si>
    <t>1 888 145,62</t>
  </si>
  <si>
    <t>22 783 195,60</t>
  </si>
  <si>
    <t>11 373 229,66</t>
  </si>
  <si>
    <t>47 475 731,87</t>
  </si>
  <si>
    <t>Постановление от 30.12.2019 № 456</t>
  </si>
  <si>
    <t>Раздел 2. Сведения о муниципальном движимом имуществе.</t>
  </si>
  <si>
    <t>Наименование движимого имущества</t>
  </si>
  <si>
    <t>Сведения о балансовой стоимости движимого имущества и начисленной амортизации (износе)</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</si>
  <si>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</si>
  <si>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</si>
  <si>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</si>
  <si>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</si>
  <si>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1. Объекты движимого имущества.</t>
  </si>
  <si>
    <t>Агрегат эл. насосный К150-125-315</t>
  </si>
  <si>
    <t>Распоряжение от 01.07.2009 № 18/1</t>
  </si>
  <si>
    <t>Бак аккумуляторный</t>
  </si>
  <si>
    <t>Дымосос ДН 10 с эл. дв. 30 кВт</t>
  </si>
  <si>
    <t>Дымосос ДН 10 с эл. дв. 11 кВт</t>
  </si>
  <si>
    <t>Емкость 100 куб.</t>
  </si>
  <si>
    <t>Котел НР-18</t>
  </si>
  <si>
    <t>Котел НР-18 (№ 3)</t>
  </si>
  <si>
    <t>Котел НР-18 (№ 6)</t>
  </si>
  <si>
    <t>Котел Нева</t>
  </si>
  <si>
    <t>Солерастворитель</t>
  </si>
  <si>
    <t>Агрегат эл. насосный К-100-80-160</t>
  </si>
  <si>
    <t>Дымосос ДН-8</t>
  </si>
  <si>
    <t>Емкость 50 куб.</t>
  </si>
  <si>
    <t>Котел М-1</t>
  </si>
  <si>
    <t>Тел. аппарат</t>
  </si>
  <si>
    <t xml:space="preserve">Насос КМ 65-50-160 </t>
  </si>
  <si>
    <t>Постановление от 30.12.2011 № 119-А</t>
  </si>
  <si>
    <t>Котел КВР-0,63 МВт котел № 2 (школ. котельная)</t>
  </si>
  <si>
    <t>Котел КВР-0,63 МВт котел № 1 (школ. котельная)</t>
  </si>
  <si>
    <t>Дымосос ДН6,3 (5,5/1500)</t>
  </si>
  <si>
    <t>99 996,00</t>
  </si>
  <si>
    <t>Постановление от 30.12.2021 № 451</t>
  </si>
  <si>
    <t>01.07.2009 (проведены рем. работы по замене в 2014 году)</t>
  </si>
  <si>
    <t>30.12.2011 (замена в 2019)</t>
  </si>
  <si>
    <t>2. Пожарно-спасательное оборудование.</t>
  </si>
  <si>
    <t>Лесопожарная воздуходувка-опрыскиватель «Ангара»</t>
  </si>
  <si>
    <t>Дизельный электрогенератор SKAT УГД-5500Е</t>
  </si>
  <si>
    <t>Мотопомпа KOSHIN SERM-50V</t>
  </si>
  <si>
    <t>К/Металлическая емкость для устройства пожарного водоема, 6м3, д. Югостицы</t>
  </si>
  <si>
    <t>К/Металлическая емкость д. Репьи</t>
  </si>
  <si>
    <t>К/Металлическая емкость д. Калгановка</t>
  </si>
  <si>
    <t>Пожарный резервуар д. Раковичи</t>
  </si>
  <si>
    <t>Пожарный резервуар д. Наволок</t>
  </si>
  <si>
    <t>Пожарный водоем в д. Старая Середка</t>
  </si>
  <si>
    <t>Пожарный водоем в д. Брод</t>
  </si>
  <si>
    <t>Пожарный водоем (емкость) в д. Новая Середка</t>
  </si>
  <si>
    <t>Пожарный водоем (емкость) в д. Госткино</t>
  </si>
  <si>
    <t>Пожарный водоем (емкость) в д. Домкино</t>
  </si>
  <si>
    <t>Пожарный водоем (емкость) в д. Старая Середка</t>
  </si>
  <si>
    <t>Пожарный водоем (емкость) в д. Большие Шатновичи</t>
  </si>
  <si>
    <t>Пожарный водоем (емкость) в д. Наволок</t>
  </si>
  <si>
    <t>25 000,00 (сумма амортизации 25 000,00)</t>
  </si>
  <si>
    <t>57 500,00 (сумма амортизации 46 245,69)</t>
  </si>
  <si>
    <t>140 000,00</t>
  </si>
  <si>
    <t>70 000,00</t>
  </si>
  <si>
    <t>180 428,42</t>
  </si>
  <si>
    <t>322 990,28</t>
  </si>
  <si>
    <t>322 990,27</t>
  </si>
  <si>
    <t>223 472,35</t>
  </si>
  <si>
    <t>226 313,42</t>
  </si>
  <si>
    <t>223 805,26</t>
  </si>
  <si>
    <t>Извещение от 29.12.2015 № 88</t>
  </si>
  <si>
    <t>Распоряжение от 01.07.2019 № 38/1</t>
  </si>
  <si>
    <t>Постановление от 30.12.2019 № 457</t>
  </si>
  <si>
    <t>Постановление от 29.12.2020 № 453</t>
  </si>
  <si>
    <t>3. Объекты благоустройства.</t>
  </si>
  <si>
    <t>Бытовка комбинированная в металле (п. Скреблово, ул. Молодежная)</t>
  </si>
  <si>
    <t>Бытовка комбинированная в металле д. Наволок</t>
  </si>
  <si>
    <t>Ограждение детской площадки д. Госткино</t>
  </si>
  <si>
    <t>Игровой комплекс ИКС-1.4 7300*5350*330 (п. Скреблово, д. 11)</t>
  </si>
  <si>
    <t>Песочница ЯГОДНЫЙ ДВОРИК 2900*220*1800 (п. Скреблово, д. 11)</t>
  </si>
  <si>
    <t>Качалка-балансир ПОЛЯНКА 2300*450*650 (п. Скреблово, д. 11)</t>
  </si>
  <si>
    <t>Урна железобетонная со вставкой 400*400*520 (п. Скреблово, д. 11)</t>
  </si>
  <si>
    <t>Качалка-балансир АКУЛА 2500*450*550 (д. Госткино, ул. Центральная)</t>
  </si>
  <si>
    <t>Качалка-балансир АКУЛА 2500*450*550 (д. Большие Шатновичи, ул. Центральная)</t>
  </si>
  <si>
    <t>Качалка-балансир АКУЛА 2500*450*550 (д. Новый Брод, ул. Центральная)</t>
  </si>
  <si>
    <t>90 000,00</t>
  </si>
  <si>
    <t>82 000,00</t>
  </si>
  <si>
    <t>Качалка-балансир АКУЛА 2500*450*550 (д. Брод, пл. Трех Тополей)</t>
  </si>
  <si>
    <t>Карусель КАР-1.9 1865*1865*945 (д. Госткино, ул. Центральная)</t>
  </si>
  <si>
    <t>Качели на цепочках КАЧ-1.5 2250*1400*2100 (д. Большие Шатновичи, ул. Центральная)</t>
  </si>
  <si>
    <t>Игровой комплекс ИКС-1.2 6100*3300*2900 (д. Домкино, ул. Садовая, д. 13)</t>
  </si>
  <si>
    <t>Карусель КАР-1.9 1865*1865*945 (д. Большие Шатновичи, ул. Центральная)</t>
  </si>
  <si>
    <t>Игровой комплекс ИКС-1.2 6100*3300*2900 (д. Новый Брод, ул. Центральная)</t>
  </si>
  <si>
    <t>Качалка-балансир ЗЕБРА 2500*450*550 (д. Домкино, ул. Садовая, д. 13)</t>
  </si>
  <si>
    <t>Качалка-балансир ЗЕБРА 2500*450*550 (д. Старая Середка, ул. Центральная)</t>
  </si>
  <si>
    <t>Карусель КАР-1.5 1500*1500*850 (д. Брод, пл. Трех Тополей)</t>
  </si>
  <si>
    <t>Карусель КАР-1.5 1500*1500*850 (д. Домкино, ул. Садовая, д. 13)</t>
  </si>
  <si>
    <t>Карусель КАР-1.5 1500*1500*850 (д. Старая Середка, ул. Центральная)</t>
  </si>
  <si>
    <t>Ограждение памятного знака д. Брод</t>
  </si>
  <si>
    <t>Ограждение сквера памяти жителям, воевавшим в годы ВОв п. Скреблово</t>
  </si>
  <si>
    <t>Детский игровой комплекс с искусственным покрытием (п. Скреблово, д. 8)</t>
  </si>
  <si>
    <t>Ограждение детской площадки в д. Брод</t>
  </si>
  <si>
    <t>Ограждение детской площадки (п. Скреблово, д. 11)</t>
  </si>
  <si>
    <t>67 500,00</t>
  </si>
  <si>
    <t>1 311 315,90</t>
  </si>
  <si>
    <t>Постановление от 02.06.2020 № 145</t>
  </si>
  <si>
    <t>Ограждение детской площадки (п. Межозерный, д. 5)</t>
  </si>
  <si>
    <t>Ограждение детской площадки (п. Межозерный, д. 6)</t>
  </si>
  <si>
    <t>Ограждение детской площадки (п. Межозерный, д. 7)</t>
  </si>
  <si>
    <t>Детский игровой комплекс 005301_1 (п. Межозерный, д. 7)</t>
  </si>
  <si>
    <t>Детский игровой комплекс 005301_2 (п. Межозерный, д. 1,2)</t>
  </si>
  <si>
    <t>Песочница (п. Межозерный, д. 7)</t>
  </si>
  <si>
    <t>Урна со вставкой 001114 (п. Межозерный, д. 1,2</t>
  </si>
  <si>
    <t>Урна со вставкой 001114 (п. Межозерный, д. 6)</t>
  </si>
  <si>
    <t>Урна (вставка) 001412 (п. Межозерный, д. 7)</t>
  </si>
  <si>
    <t>Тачка садовая одноколесная 65 л</t>
  </si>
  <si>
    <t>Газонокосилка бензиновая Husqvarna LC 140SP 2,7 л.с.</t>
  </si>
  <si>
    <t>Велодержатель 2,4*0,5*0,35</t>
  </si>
  <si>
    <t>Качели на цепочках КОМБИ 6,85*1,77*2,85</t>
  </si>
  <si>
    <t>Спортивный комплекс NEXT6,05*8,72*2,5</t>
  </si>
  <si>
    <t>Качели на цепочках КАЧ-1.3 3550*1400*2100 (п. Межозерный, д. 1-2)</t>
  </si>
  <si>
    <t>Качели на цепочках КАЧ-1.3 3550*1400*2100 (п. Скреблово, д. 1)</t>
  </si>
  <si>
    <t>Песочница ЯГОДНЫЙ ДВОРИК 2900*2200*1800 (п. Межозерный, д. 1-2)</t>
  </si>
  <si>
    <t>Песочница ЯГОДНЫЙ ДВОРИК 2900*2200*1800 (п. Скреблово, д. 1)</t>
  </si>
  <si>
    <t>Игровой комплекс ИКС-1.1 6250*3300*2900 (д. Наволок)</t>
  </si>
  <si>
    <t>Игровой комплекс ИКС-1.1 6250*3300*2900 (д. Петровская Горка)</t>
  </si>
  <si>
    <t>1 235,00</t>
  </si>
  <si>
    <t>29 990,00</t>
  </si>
  <si>
    <t>19 210,42</t>
  </si>
  <si>
    <t>130 000,00</t>
  </si>
  <si>
    <t>535 000,00</t>
  </si>
  <si>
    <t>39 221,10</t>
  </si>
  <si>
    <t>66 603,64</t>
  </si>
  <si>
    <t>168 046,67</t>
  </si>
  <si>
    <t>Игровой комплекс ИКС-1.1 6250*3300*2900 (д. Югостицы)</t>
  </si>
  <si>
    <t>Скамья 2700*3140/440
(п. Скреблово, территория от д. 32 до памятника Мичурину И.В.)</t>
  </si>
  <si>
    <t>Фонарный столб 
(п. Скреблово, территория от д. 32 до памятника Мичурину И.В.)</t>
  </si>
  <si>
    <t>1 409 287,00</t>
  </si>
  <si>
    <t>34 482,75</t>
  </si>
  <si>
    <t>Скамья_1 из модулей 100*450*450
(п. Скреблово, территория от д. 32 до памятника Мичурину И.В.)</t>
  </si>
  <si>
    <t>Скамья_2 из модулей 100*450*450
(п. Скреблово, территория от д. 32 до памятника Мичурину И.В.)</t>
  </si>
  <si>
    <t>Скамья_3 из модулей 100*450*450
(п. Скреблово, территория от д. 32 до памятника Мичурину И.В.)</t>
  </si>
  <si>
    <t>МАФ «Яблоко»
(п. Скреблово, территория от д. 32 до памятника Мичурину И.В.)</t>
  </si>
  <si>
    <t>Детский городок
(п. Скреблово, территория от д. 32 до памятника Мичурину И.В.)</t>
  </si>
  <si>
    <t>Арт-объект «Скреблово»
(п. Скреблово, территория от д. 32 до памятника Мичурину И.В.)</t>
  </si>
  <si>
    <t>Урна уличная
(п. Скреблово, территория от д. 32 до памятника Мичурину И.В.)</t>
  </si>
  <si>
    <t>239 880,00</t>
  </si>
  <si>
    <t>865 247,16</t>
  </si>
  <si>
    <t>959 520,00</t>
  </si>
  <si>
    <t>11 034,48</t>
  </si>
  <si>
    <t>Горка «Домик» (п. Скреблово, у д. 10)</t>
  </si>
  <si>
    <t>Двойная качели (п. Скреблово, у д. 10)</t>
  </si>
  <si>
    <t>Качели «Детская» (п. Скреблово, у д. 10)</t>
  </si>
  <si>
    <t>Детский игровой комплекс «Паутина» (п. Скреблово, у д. 4)</t>
  </si>
  <si>
    <t>Песочница «Магазин» МФ-1.82 2500*2300*1700 (п. Межозерный, у дома № 3-4)</t>
  </si>
  <si>
    <t>Качели на цепочках КАЧ-1.5 2250*1400*2100 (п. Межозерный, у дома № 3-4)</t>
  </si>
  <si>
    <t>Качалка – балансир ЗЕБРА 2500*450*550 (п. Межозерный, у дома № 3-4)</t>
  </si>
  <si>
    <t>Рукоход 3400*900*2100 (п. Межозерный, у дома № 3-4)</t>
  </si>
  <si>
    <t>Диван парковый 1990*760*800 (д. Великое Село, братское захоронение)</t>
  </si>
  <si>
    <t>26 245,00</t>
  </si>
  <si>
    <t>9 220,00</t>
  </si>
  <si>
    <t>128 557,00</t>
  </si>
  <si>
    <t>33 221,48</t>
  </si>
  <si>
    <t>104 247,00</t>
  </si>
  <si>
    <t>31 473,00</t>
  </si>
  <si>
    <t>Качели «Детская» (п. Скреблово, у д. 4)</t>
  </si>
  <si>
    <t>Постановление от 21.01.2022 № 15</t>
  </si>
  <si>
    <t>Постановление от 15.08.2022 № 251</t>
  </si>
  <si>
    <t>Диван парковый с фигурной резкой «Сквер» 1900*585*840 (п. Скреблово, сквер памяти)</t>
  </si>
  <si>
    <t>60 632,03</t>
  </si>
  <si>
    <t>Насос скважинный Grundfos SQE 5-70 (д. Наволок)</t>
  </si>
  <si>
    <t>Ограждение дорожное (п. Скреблово, д. 32)</t>
  </si>
  <si>
    <t>Урна уличная «Эконом» (п. Скреблово)</t>
  </si>
  <si>
    <t>Памятная стела 1*2 металл с лазерной резкой (д. Великое Село, братское захоронение)</t>
  </si>
  <si>
    <t>Ограждение (п. Скреблово, д. 1)</t>
  </si>
  <si>
    <t>Ограждение (п. Скреблово, д. 3)</t>
  </si>
  <si>
    <t>Ограждение детской площадки (д. Старая Середка)</t>
  </si>
  <si>
    <t>Ограждение детской площадки (д. Югостицы)</t>
  </si>
  <si>
    <t>Площадка ТКО 1,5*3 с навесом (п. Скреблово)</t>
  </si>
  <si>
    <t>Площадка ТКО 3*4 (д. Великое Село)</t>
  </si>
  <si>
    <t>Площадка ТКО 1,5*3 с навесом (д. Большие Шатновичи)</t>
  </si>
  <si>
    <t>59 000,00</t>
  </si>
  <si>
    <t>151 487,15</t>
  </si>
  <si>
    <t>121 475,00</t>
  </si>
  <si>
    <t>90 148,15</t>
  </si>
  <si>
    <t>81 875,00</t>
  </si>
  <si>
    <t>13 100,00</t>
  </si>
  <si>
    <t>62 225,00</t>
  </si>
  <si>
    <t>32 750,00</t>
  </si>
  <si>
    <t>63 486,86</t>
  </si>
  <si>
    <t>91 220,73</t>
  </si>
  <si>
    <t>Постановление от 30.12.2022 № 501</t>
  </si>
  <si>
    <t>Площадка ТКО 3*4  (д. Старая Середка)</t>
  </si>
  <si>
    <t>Площадка ТКО 3*4 (д. Домкино)</t>
  </si>
  <si>
    <t>Площадка ТКО 3*4 (д. Раковичи)</t>
  </si>
  <si>
    <t>Площадка ТКО 3*4 (д. Надевицы)</t>
  </si>
  <si>
    <t xml:space="preserve">Площадка ТКО 3*4 (д. Александровка) </t>
  </si>
  <si>
    <t>Площадка ТКО 3*4 (д. Бутковичи)</t>
  </si>
  <si>
    <t>Площадка ТКО 3*4 (д. Голубково)</t>
  </si>
  <si>
    <t>Площадка ТКО 3*4 (д. Новая Середка)</t>
  </si>
  <si>
    <t>Площадка ТКО 3*4 (д. Старая Середка)</t>
  </si>
  <si>
    <t>Площадка ТКО (д. Югостицы, ул. Речная, уч. 1)</t>
  </si>
  <si>
    <t>Площадка ТКО (д. Голубково, ул. Луговая, уч. 1)</t>
  </si>
  <si>
    <t>Площадка ТКО (д. Калгановка, ул. Березовая Аллея)</t>
  </si>
  <si>
    <t>Площадка ТКО (д. Наволок, ул. Совхозная)</t>
  </si>
  <si>
    <t>Площадка ТКО (д. Югостицы, ул. Центральная)</t>
  </si>
  <si>
    <t>Площадка ТКО (д. Малые Шатновичи, ул. Центральная)</t>
  </si>
  <si>
    <t>Площадка ТКО (д. Ванино Поле, ул. Озерная)</t>
  </si>
  <si>
    <t>Площадка ТКО (д. Брод, ул. Тополиная, д. 1)</t>
  </si>
  <si>
    <t>Площадка ТКО (п. Скреблово, д. 9)</t>
  </si>
  <si>
    <t>Площадка ТКО 
(п. Межозерный, ул. Солнечная)</t>
  </si>
  <si>
    <t>Ограждение детской площадки (п. Межозерный, дома № 3,4)</t>
  </si>
  <si>
    <t>Ограждение детской площадки (п. Межозерный, дома № 1,2)</t>
  </si>
  <si>
    <t>149 106,07</t>
  </si>
  <si>
    <t>149 106,06</t>
  </si>
  <si>
    <t>136 371,73</t>
  </si>
  <si>
    <t>136 342,89</t>
  </si>
  <si>
    <t>159 260,74</t>
  </si>
  <si>
    <t>191 194,74</t>
  </si>
  <si>
    <t>166 700,00</t>
  </si>
  <si>
    <t>4. Дорожные знаки.</t>
  </si>
  <si>
    <t>Дорожный знак  Осторожно дети (п. Скреблово, пер. Школьный)</t>
  </si>
  <si>
    <t>Дорожный знак 1 Пешеходный переход (п. Скреблово, пер. Школьный)</t>
  </si>
  <si>
    <t>Дорожный знак Уступи дорогу (п. Скреблово, пер. Школьный)</t>
  </si>
  <si>
    <t>Дорожный знак 1 Неровность+Дети+Зона действия (п. Скреблово, пер. Школьный)</t>
  </si>
  <si>
    <t>Дорожный знак 2 Неровность+Дети+Зона действия (п. Скреблово, пер. Школьный)</t>
  </si>
  <si>
    <t>Дорожный знак 2 Пешеходный переход (п. Скреблово, пер. Школьный)</t>
  </si>
  <si>
    <t>5. Памятные знаки.</t>
  </si>
  <si>
    <t>2 400 000,00</t>
  </si>
  <si>
    <t>6. Объекты спорта.</t>
  </si>
  <si>
    <t>Детская спортивная площадка в п. Скреблово (грант)</t>
  </si>
  <si>
    <t>Универсальная спортивная площадка (открытое плоскостное физкультурно-спортивное сооружение)</t>
  </si>
  <si>
    <t>1 700 000,00</t>
  </si>
  <si>
    <t>8 101 930,00</t>
  </si>
  <si>
    <t>Постановление от 30.12.2022 № 503</t>
  </si>
  <si>
    <t>Вид и наименование объекта имущественного права</t>
  </si>
  <si>
    <t xml:space="preserve">Реквизиты нормативного правового акта, договора или иного документа, на основании которого возникло право на указанное имущество, согласно выписке из соответствующего реестра (Государственный реестр изобретений Российской Федерации, Государственный реестр полезных моделей Российской Федерации, Государственный реестр товарных знаков и знаков обслуживания Российской Федерации и др.) или иному документу, подтверждающему указанные реквизиты, включая наименование документа, его серию и номер, дату выдачи и наименование государственного органа (организации), выдавшего документ </t>
  </si>
  <si>
    <t>Раздел 2.1. Сведения о ином имуществе, не относящемся к недвижимым и движимым вещам.</t>
  </si>
  <si>
    <t>Раздел 2.2. Сведения об акциях акционерных обществ.</t>
  </si>
  <si>
    <t>Наименование акционерного общества - эмитента, его основной государственный регистрационный номер</t>
  </si>
  <si>
    <t>Количество акций, выпущенных акционерным обществом (с указанием количества привилегированных акций), и размер доли в уставном капитале, принадлежащий муниципальному образованию, в процентах</t>
  </si>
  <si>
    <t>Номинальная стоимость акций</t>
  </si>
  <si>
    <t>Раздел 2.3. Сведения о долях (вкладах) в уставных (складочных) капиталах хозяйственных обществ и товариществ.</t>
  </si>
  <si>
    <t>Наименование хозяйственного общества, товарищества, его основной государственный регистрационный номер</t>
  </si>
  <si>
    <t>Размер уставного (складочного) капитала хозяйственного общества, товарищества и доли муниципального образования в уставном (складочном) капитале в процентах</t>
  </si>
  <si>
    <t>Раздел 3. Сведения о муниципальных унитарных предприятиях, муниципальных учреждениях, хозяйственных обществах, товариществах, акциях, долях (вкладах) в уставном (складочном) капитале которых принадлежат муниципальному образованию, иных юридических лицах, в которых муниципальное образование является учредителем (участником).</t>
  </si>
  <si>
    <t>Раздел 3.1. Муниципальные унитарные предприятия</t>
  </si>
  <si>
    <t>Полное наименование и организационно-правовая форма юридического лица</t>
  </si>
  <si>
    <t>Адрес (местонахождение)</t>
  </si>
  <si>
    <t>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</si>
  <si>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</si>
  <si>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t>
  </si>
  <si>
    <t>Данные о балансовой и остаточной стоимости основных средств (фондов)</t>
  </si>
  <si>
    <t>Среднесписочная численность работников</t>
  </si>
  <si>
    <t>Раздел 3.2. Муниципальные учреждения</t>
  </si>
  <si>
    <t>Социально-культурный центр «Лидер»</t>
  </si>
  <si>
    <t xml:space="preserve">1064710003544
17.03.2006 года
</t>
  </si>
  <si>
    <t>Постановление от 16.02.2006 № 1/1</t>
  </si>
  <si>
    <t>593719,00 руб.</t>
  </si>
  <si>
    <t>5 чел.</t>
  </si>
  <si>
    <t>Раздел 3.3. Хозяйственные общества, товарищества, акции, доли (вклады) в уставном (складочном) капитале которых принадлежат муниципальному образованию</t>
  </si>
  <si>
    <t>Размер доли, принадлежащей муниципальному образованию в уставном (складочном) капитале, в процентах</t>
  </si>
  <si>
    <t>Раздел 3.4. Иные юридические лица, в которых муниципальное образование является учредителем (участником)</t>
  </si>
  <si>
    <t>Площадь 6000 кв. м</t>
  </si>
  <si>
    <t>Площадь 4000 кв. м</t>
  </si>
  <si>
    <t>Площадь 619 кв.  м</t>
  </si>
  <si>
    <t>Площадь 3500 кв. м</t>
  </si>
  <si>
    <t>Площадь 19100 кв. м</t>
  </si>
  <si>
    <t>Площадь 17350 кв. м</t>
  </si>
  <si>
    <t>Площадь 2130 кв. м</t>
  </si>
  <si>
    <t>Площадь 300 кв. м</t>
  </si>
  <si>
    <t>Площадь 400 кв. м</t>
  </si>
  <si>
    <t>Площадь 1793 кв. м</t>
  </si>
  <si>
    <t>Площадь 500 кв. м</t>
  </si>
  <si>
    <t>Площадь 1685 кв. м</t>
  </si>
  <si>
    <t>Площадь 600 кв. м</t>
  </si>
  <si>
    <t>Площадь 1185 кв. м</t>
  </si>
  <si>
    <t>Площадь 4520 кв. м</t>
  </si>
  <si>
    <t>Площадь 650 кв. м</t>
  </si>
  <si>
    <t>Площадь 1000 кв. м</t>
  </si>
  <si>
    <t>Площадь  2004 кв. м</t>
  </si>
  <si>
    <t>Площадь  1076 кв. м</t>
  </si>
  <si>
    <t>Площадь 1057 кв. м</t>
  </si>
  <si>
    <t>Площадь 2430 кв. м</t>
  </si>
  <si>
    <t>Площадь 2094 кв. м</t>
  </si>
  <si>
    <t>Площадь 3965 кв. м</t>
  </si>
  <si>
    <t>Площадь 2499 кв. м</t>
  </si>
  <si>
    <t>Площадь 2415 кв. м</t>
  </si>
  <si>
    <t>Площадь 1274 кв. м</t>
  </si>
  <si>
    <t>Площадь 2452 кв. м</t>
  </si>
  <si>
    <t>Площадь 2500 кв. м</t>
  </si>
  <si>
    <t>Площадь 2475 кв. м</t>
  </si>
  <si>
    <t>Площадь 1550 кв. м</t>
  </si>
  <si>
    <t>Площадь 144 кв. м</t>
  </si>
  <si>
    <t>Площадь 95 кв. м</t>
  </si>
  <si>
    <t>Площадь 620 кв. м</t>
  </si>
  <si>
    <t>Площадь 200 кв. м</t>
  </si>
  <si>
    <t>Площадь 2 кв. м</t>
  </si>
  <si>
    <t>Площадь 150 кв. м</t>
  </si>
  <si>
    <t>Площадь 270 кв. м</t>
  </si>
  <si>
    <t>Площадь 1090 кв. м</t>
  </si>
  <si>
    <t>Площадь 370 кв. м</t>
  </si>
  <si>
    <t>Площадь 2880 кв. м</t>
  </si>
  <si>
    <t>Площадь 9070 кв. м</t>
  </si>
  <si>
    <t>Площадь 6340 кв. м</t>
  </si>
  <si>
    <t>Площадь 460,1 кв. м</t>
  </si>
  <si>
    <t>Площадь 111,8 кв. м</t>
  </si>
  <si>
    <t>Площадь 365,9 кв. м</t>
  </si>
  <si>
    <t>Площадь 105,0 кв. м</t>
  </si>
  <si>
    <t>Площадь 42,9 кв. м</t>
  </si>
  <si>
    <t>Площадь 156,0 кв. м</t>
  </si>
  <si>
    <t>Площадь 185,1 кв. м</t>
  </si>
  <si>
    <t>Площадь 1972,5 кв. м</t>
  </si>
  <si>
    <t>Площадь 56,5 кв. м</t>
  </si>
  <si>
    <t>Площадь 41,0 кв. м</t>
  </si>
  <si>
    <t>Земельный участок (под жилым домом (оставшаяся часть 58%)</t>
  </si>
  <si>
    <t>Ленинградская область, Лужский район, м. ГЭС-1</t>
  </si>
  <si>
    <t>47:29:0671001:216</t>
  </si>
  <si>
    <t>47:29:0788001:740; 47:29:0788001:745; 47:29:0788001:743; 47:29:0788001:746; 47:29:0788001:742; 47:29:0788001:696</t>
  </si>
  <si>
    <t>Площадь 355,3 кв.м</t>
  </si>
  <si>
    <t>23.10.2018
06.08.2021
09.08.2021
03.02.2023</t>
  </si>
  <si>
    <t>02.06.2022
Прекращение права – 17.02.2023</t>
  </si>
  <si>
    <t>Постановление от 21.06.2022 № 198 (Прекращение права на кв. 23 - постановление от 17.02.2023 № 43)</t>
  </si>
  <si>
    <t>30.04.2009
04.08.2020
06.08.2020 
10.08.2020</t>
  </si>
  <si>
    <t>12.05.2009 07.12.2009 24.02.2010 30.03.2018
08.04.2013 
16.07.2021</t>
  </si>
  <si>
    <t xml:space="preserve">Постановление от 20.07.2021 № 245  
</t>
  </si>
  <si>
    <t>06.08.2021
09.08.2021
11.08.2021</t>
  </si>
  <si>
    <t>07.12.2009 
21.06.2022
30.12.2022</t>
  </si>
  <si>
    <t>Постановление от 21.06.2022 № 198
Собственность,№ 47-78-23/105/2009-195  
Постановление от 30.12.2022 № 499</t>
  </si>
  <si>
    <t>Земельный участок</t>
  </si>
  <si>
    <t>Ленинградская область, Лужский район, Скребловское сельское поселение (между д. Домкино и д. Новый Брод)</t>
  </si>
  <si>
    <t>47:29:0788002:954</t>
  </si>
  <si>
    <t>Площадь 810 кв. м</t>
  </si>
  <si>
    <t>47:29:0788002:955</t>
  </si>
  <si>
    <t>47:29:0788002:1055</t>
  </si>
  <si>
    <t>Площадь 1468 кв. м</t>
  </si>
  <si>
    <t>47:29:0788002:1062</t>
  </si>
  <si>
    <t>47:29:0781001:1028; 47:29:0781001:716</t>
  </si>
  <si>
    <t>Площадь 92,9 кв.м</t>
  </si>
  <si>
    <t>05.09.2020 18.04.2023</t>
  </si>
  <si>
    <t>47:29:0780001:937; 47:29:0780001:1178</t>
  </si>
  <si>
    <t>Площадь 91,8 кв.м</t>
  </si>
  <si>
    <t>06.08.2020 18.04.2023</t>
  </si>
  <si>
    <t>Дом № 33</t>
  </si>
  <si>
    <t>Прекращение права – 18.04.2023</t>
  </si>
  <si>
    <t>Жилые помещения сняты с кадастрового учета</t>
  </si>
  <si>
    <t>Жилое помещение снято с кадастрового учета</t>
  </si>
  <si>
    <t>Прекращение права на кв. 1,2,3,4,5,7,8 - постановление от 20.04.2023 № 116</t>
  </si>
  <si>
    <t>Могила летчика Мизевича Е.П. (сооружение историческое)</t>
  </si>
  <si>
    <t>Ленинградская область, Лужский район, д. Голубково</t>
  </si>
  <si>
    <t>Площадь
25 кв.м</t>
  </si>
  <si>
    <t>47:29:0774001:445</t>
  </si>
  <si>
    <t>Площадь
1 кв.м</t>
  </si>
  <si>
    <t>Постановление от 04.05.2023 № 123</t>
  </si>
  <si>
    <t>Дом № 7
(квартиры 2,5,6,8,14,24)</t>
  </si>
  <si>
    <t>47:29:0726001:91; 47:29:0726001:88; 47:29:0726001:25; 47:29:0726001:90; 47:29:0726001:92; 47:29:0726001:87</t>
  </si>
  <si>
    <t>Площадь 379,4 кв.м</t>
  </si>
  <si>
    <t>24.02.2010
16.03.2020
09.08.2021
12.08.2021 Прекращение права – 31.05.2023</t>
  </si>
  <si>
    <t>Постановление от 13.08.2021 № 270
Постановление от 20.03.2020 № 69 (Прекращение права на кв. 22 - постановление от 31.05.2023 № 159)</t>
  </si>
  <si>
    <t>47:29:0788002:981</t>
  </si>
  <si>
    <t>Площадь 1111 кв. м</t>
  </si>
  <si>
    <t>Постановление от 28.08.2020 № 277 Постановление от 20.04.2023 № 116</t>
  </si>
  <si>
    <t>Постановление от 25.09.2020 № 300 Постановление от 20.04.2023 № 116</t>
  </si>
  <si>
    <t>Площадь 129,2 кв.м</t>
  </si>
  <si>
    <t>Площадь 607,6 кв.м</t>
  </si>
  <si>
    <t>Площадь 628,6 кв.м</t>
  </si>
  <si>
    <t>Площадь 258,6 кв.м</t>
  </si>
  <si>
    <t>47:29:0727001:771; 47:29:0727001:757; 47:29:0000000:27811 (4/10 доли); 47:29:0727001:743; 47:29:0000000:30618; 47:29:0000000:29961</t>
  </si>
  <si>
    <t>Площадь 262,8 кв.м</t>
  </si>
  <si>
    <t>Площадь 375,7 кв.м</t>
  </si>
  <si>
    <t>Площадь 332,2 кв.м</t>
  </si>
  <si>
    <t>Площадь 143,3 кв.м</t>
  </si>
  <si>
    <t>Площадь 87,1 кв.м</t>
  </si>
  <si>
    <t>Площадь 135,1 кв.м</t>
  </si>
  <si>
    <t>Площадь 85,5 кв.м</t>
  </si>
  <si>
    <t>47:29:0729001:232</t>
  </si>
  <si>
    <t>Постановление от 30.12.2022 № 499</t>
  </si>
  <si>
    <t>Площадь 41,3 кв.м</t>
  </si>
  <si>
    <t>47:29:0780001:940; 47:29:0780001:941</t>
  </si>
  <si>
    <t>47:29:0781001:725; 47:29:0781001:728</t>
  </si>
  <si>
    <t>47:29:0729001:454</t>
  </si>
  <si>
    <t>Площадь 38,8 кв.м</t>
  </si>
  <si>
    <t>не определена</t>
  </si>
  <si>
    <t>22.07.2021 Прекращение права – 26.06.2023</t>
  </si>
  <si>
    <t>Постановление от 27.07.2021 № 258 (Прекращение права на кв. 1 - постановление от 26.06.2023 № 199)</t>
  </si>
  <si>
    <t>22.07.2021 18.04.2023 Прекращение права – 13.06.2023, 26.06.2023</t>
  </si>
  <si>
    <t>Постановление от 07.08.2023 № 252</t>
  </si>
  <si>
    <t>Постановление от 09.03.2023 № 65 (Прекращение права - постановление от 08.08.2023 № 257)</t>
  </si>
  <si>
    <t>Свидетельство о гос. регистрации права  78-АГ  982961 (Прекращение права - постановление от 08.08.2023 № 257)</t>
  </si>
  <si>
    <t>Свидетельство о гос. регистрации права  47-А В  613052 (Прекращение права - постановление от 08.08.2023 № 257)</t>
  </si>
  <si>
    <t>Собственность 47:29:0000000:25089-47/059/2021-2 от 02.11.2021 (Прекращение права - постановление от 08.08.2023 № 257)</t>
  </si>
  <si>
    <t>Свидетельство о гос. регистрации права  47-А В  239819 (Прекращение права - постановление от 08.08.2023 № 257)</t>
  </si>
  <si>
    <t>Свидетельство о гос. регистрации права  47:29:0787001:1643-47/023/2017-3 (Прекращение права - постановление от 08.08.2023 № 257)</t>
  </si>
  <si>
    <t>Свидетельство о гос. регистрации права  47:29:0787001:1642-47/023/2017-3 (Прекращение права - постановление от 08.08.2023 № 257)</t>
  </si>
  <si>
    <t>Свидетельство о гос. регистрации права  47:29:0781002:109-47/023/2017-3 (Прекращение права - постановление от 08.08.2023 № 257)</t>
  </si>
  <si>
    <t>Свидетельство о гос. регистрации права  47:29:0000000:33245-47/023/2017-3 (Прекращение права - постановление от 08.08.2023 № 257)</t>
  </si>
  <si>
    <t>Свидетельство о гос. регистрации права  47:29: 0726001:65-47/023/2017-3 (Прекращение права - постановление от 08.08.2023 № 257)</t>
  </si>
  <si>
    <t>Свидетельство о гос. регистрации права  47:29: 0000000:33271-47/023/2017-3 (Прекращение права - постановление от 08.08.2023 № 257)</t>
  </si>
  <si>
    <t>Свидетельство о гос. регистрации права  47:29: 0726001:64-47/023/2017-3 (Прекращение права - постановление от 08.08.2023 № 257)</t>
  </si>
  <si>
    <t>Постановление от 09.03.2022 № 64 (Прекращение права - постановление от 08.08.2023 № 257)</t>
  </si>
  <si>
    <t>Постановление от 21.06.2022 № 198 (Прекращение права - постановление от 08.08.2023 № 257)</t>
  </si>
  <si>
    <t>Постановление от 14.07.2022 № 221 (Прекращение права - постановление от 08.08.2023 № 257)</t>
  </si>
  <si>
    <t xml:space="preserve">Аренда 47:29:0000000:21909-47/059/2023-7 от 01.09.2023 </t>
  </si>
  <si>
    <t>Аренда 47:29:0000000:26527-47/059/2023-1 от 09.01.2023</t>
  </si>
  <si>
    <t>Оперативное управление 47:29:0000000:31584-47/059/2020-1 от 06.11.2020</t>
  </si>
  <si>
    <t>Оперативное управление 47:29:0780001:550-47/059/2021-1 от 03.02.2021</t>
  </si>
  <si>
    <t>47:29:0727001:614; 47:29:0000000:30582; 47:29:0000000:28271</t>
  </si>
  <si>
    <t>Площадь 200,8 кв.м</t>
  </si>
  <si>
    <t>01.03.2010 
14.10.2010 23.06.2023 Прекращение права – 22.09.2023</t>
  </si>
  <si>
    <t>Собственность,№ 47-78-23/010/2010-085 Постановление от 07.08.2023 № 252 (Прекращение права на кв. 21 - постановление от 22.09.2023 № 315)</t>
  </si>
  <si>
    <t>Дом № 39</t>
  </si>
  <si>
    <t>11.02.2021 Прекращение права – 22.09.2023</t>
  </si>
  <si>
    <t>Постановление от 26.03.2021 № 85 (Прекращение права на кв. 10 - постановление от 22.09.2023 № 315)</t>
  </si>
  <si>
    <t>Протяженность 1583 м</t>
  </si>
  <si>
    <t>Протяженность 1140 м</t>
  </si>
  <si>
    <t>РФ, Ленинградская область, Лужский муниципальный район, Скребловское сельское поселение, п. Межозерный</t>
  </si>
  <si>
    <t>Сети канализации с подземной канализационной насосной станцией</t>
  </si>
  <si>
    <t>47:29:0788002:979</t>
  </si>
  <si>
    <t>Площадь 1110 кв. м</t>
  </si>
  <si>
    <t>Населенный пункт</t>
  </si>
  <si>
    <t>№ дома</t>
  </si>
  <si>
    <t>№ квартиры</t>
  </si>
  <si>
    <t xml:space="preserve"> п. Скреблово</t>
  </si>
  <si>
    <t>47:29:0781001:715</t>
  </si>
  <si>
    <t>47:29:0781001:721</t>
  </si>
  <si>
    <t>47:29:0781001:753</t>
  </si>
  <si>
    <t>47:29:0781001:710</t>
  </si>
  <si>
    <t>Кадастровый номер</t>
  </si>
  <si>
    <t>47:29:0780001:800</t>
  </si>
  <si>
    <t>47:29:0780001:765</t>
  </si>
  <si>
    <t>47:29:0780001:814</t>
  </si>
  <si>
    <t>47:29:0780001:781</t>
  </si>
  <si>
    <t>47:29:0780001:796</t>
  </si>
  <si>
    <t>47:29:0781001:711</t>
  </si>
  <si>
    <t>47:29:0781001:719</t>
  </si>
  <si>
    <t>47:29:0781001:724</t>
  </si>
  <si>
    <t>47:29:0781001:708</t>
  </si>
  <si>
    <t>47:29:0781001:713</t>
  </si>
  <si>
    <t>47:29:0781001:723</t>
  </si>
  <si>
    <t>47:29:0781001:733</t>
  </si>
  <si>
    <t>47:29:0781001:735</t>
  </si>
  <si>
    <t>47:29:0000000:28731</t>
  </si>
  <si>
    <t>47:29:0781001:742</t>
  </si>
  <si>
    <t>47:29:0781001:714</t>
  </si>
  <si>
    <t>47:29:0781001:732</t>
  </si>
  <si>
    <t>47:29:0781001:1028</t>
  </si>
  <si>
    <t>47:29:0781001:716</t>
  </si>
  <si>
    <t>47:29:0780001:937</t>
  </si>
  <si>
    <t>47:29:0780001:1178</t>
  </si>
  <si>
    <t>47:29:0781001:720</t>
  </si>
  <si>
    <t>47:29:0781001:722</t>
  </si>
  <si>
    <t>47:29:0781001:712</t>
  </si>
  <si>
    <t>47:29:0781001:734</t>
  </si>
  <si>
    <t>47:29:0781001:717</t>
  </si>
  <si>
    <t>47:29:0781001:718</t>
  </si>
  <si>
    <t>47:29:0781001:730</t>
  </si>
  <si>
    <t>47:29:0780001:645</t>
  </si>
  <si>
    <t>47:29:0780001:653</t>
  </si>
  <si>
    <t>47:29:0780001:651</t>
  </si>
  <si>
    <t>47:29:0780001:637</t>
  </si>
  <si>
    <t>47:29:0780001:639</t>
  </si>
  <si>
    <t>47:29:0780001:672</t>
  </si>
  <si>
    <t>47:29:0780001:673</t>
  </si>
  <si>
    <t>47:29:0780001:641</t>
  </si>
  <si>
    <t>47:29:0780001:643</t>
  </si>
  <si>
    <t>47:29:0780001:691</t>
  </si>
  <si>
    <t>47:29:0780001:723</t>
  </si>
  <si>
    <t>47:29:0780001:724</t>
  </si>
  <si>
    <t>47:29:0780001:715</t>
  </si>
  <si>
    <t>47:29:0780001:745</t>
  </si>
  <si>
    <t>47:29:0780001:940</t>
  </si>
  <si>
    <t>47:29:0780001:941</t>
  </si>
  <si>
    <t>47:29:0781001:725</t>
  </si>
  <si>
    <t>47:29:0781001:728</t>
  </si>
  <si>
    <t>47:29:0780001:874</t>
  </si>
  <si>
    <t>47:29:0780001:873</t>
  </si>
  <si>
    <t>47:29:0780001:860</t>
  </si>
  <si>
    <t>п. Скреблово, ул. Дорожная</t>
  </si>
  <si>
    <t>47:29:0000000:27130</t>
  </si>
  <si>
    <t>47:29:0000000:26630</t>
  </si>
  <si>
    <t>47:29:0000000:28207</t>
  </si>
  <si>
    <t>47:29:0000000:28747</t>
  </si>
  <si>
    <t>47:29:0780001:819</t>
  </si>
  <si>
    <t>п. Межозерный</t>
  </si>
  <si>
    <t>47:29:0727001:587</t>
  </si>
  <si>
    <t>47:29:0727001:597</t>
  </si>
  <si>
    <t>47:29:0727001:605</t>
  </si>
  <si>
    <t>47:29:0727001:604</t>
  </si>
  <si>
    <t>47:29:0727001:606</t>
  </si>
  <si>
    <t>47:29:0727001:603</t>
  </si>
  <si>
    <t>47:29:0727001:592</t>
  </si>
  <si>
    <t>47:29:0727001:614</t>
  </si>
  <si>
    <t>47:29:0000000:30582</t>
  </si>
  <si>
    <t>47:29:0000000:28271</t>
  </si>
  <si>
    <t>47:29:0727001:1082</t>
  </si>
  <si>
    <t>47:29:0727001:532</t>
  </si>
  <si>
    <t>47:29:0788001:740</t>
  </si>
  <si>
    <t>47:29:0788001:745</t>
  </si>
  <si>
    <t>47:29:0788001:743</t>
  </si>
  <si>
    <t>47:29:0788001:746</t>
  </si>
  <si>
    <t>47:29:0788001:742</t>
  </si>
  <si>
    <t>47:29:0788001:696</t>
  </si>
  <si>
    <t>47:29:0727001:771</t>
  </si>
  <si>
    <t>47:29:0727001:757</t>
  </si>
  <si>
    <t>47:29:0727001:743</t>
  </si>
  <si>
    <t>47:29:0000000:30618</t>
  </si>
  <si>
    <t>47:29:0000000:29961</t>
  </si>
  <si>
    <t>47:29:0000000:27811</t>
  </si>
  <si>
    <t>47:29:0726001:91</t>
  </si>
  <si>
    <t>47:29:0726001:88</t>
  </si>
  <si>
    <t>47:29:0726001:25</t>
  </si>
  <si>
    <t>47:29:0726001:90</t>
  </si>
  <si>
    <t>47:29:0726001:92</t>
  </si>
  <si>
    <t>47:29:0726001:87</t>
  </si>
  <si>
    <t>д. Большие Шатновичи</t>
  </si>
  <si>
    <t>47:29:0767001:103</t>
  </si>
  <si>
    <t>47:29:0767001:104</t>
  </si>
  <si>
    <t>47:29:0767001:105</t>
  </si>
  <si>
    <t>47:29:0767001:109</t>
  </si>
  <si>
    <t>47:29:0767001:111</t>
  </si>
  <si>
    <t>47:29:0767001:106</t>
  </si>
  <si>
    <t>47:29:0767001:112</t>
  </si>
  <si>
    <t>47:29:0767001:114</t>
  </si>
  <si>
    <t>47:29:0767001:116</t>
  </si>
  <si>
    <t>47:29:0767001:117</t>
  </si>
  <si>
    <t>47:29:0767001:121</t>
  </si>
  <si>
    <t>47:29:0767001:123</t>
  </si>
  <si>
    <t>47:29:0767001:118</t>
  </si>
  <si>
    <t>47:29:0767001:120</t>
  </si>
  <si>
    <t>47:29:0767001:125</t>
  </si>
  <si>
    <t>47:29:0767001:126</t>
  </si>
  <si>
    <t>д. Наволок</t>
  </si>
  <si>
    <t>47:29:0787001:1008</t>
  </si>
  <si>
    <t>47:29:0787001:1015</t>
  </si>
  <si>
    <t>47:29:0787001:1020</t>
  </si>
  <si>
    <t>47:29:0787001:963</t>
  </si>
  <si>
    <t>47:29:0787001:964</t>
  </si>
  <si>
    <t>47:29:0787001:970</t>
  </si>
  <si>
    <t>47:29:0785001:349</t>
  </si>
  <si>
    <t>47:29:0785001:347</t>
  </si>
  <si>
    <t>д. Голубково</t>
  </si>
  <si>
    <t>д. Домкино</t>
  </si>
  <si>
    <t>47:29:0729002:476</t>
  </si>
  <si>
    <t>47:29:0729002:474</t>
  </si>
  <si>
    <t>47:29:0729002:478</t>
  </si>
  <si>
    <t>д. Калгановка</t>
  </si>
  <si>
    <t>47:29:0724001:185</t>
  </si>
  <si>
    <t>47:29:0724001:184</t>
  </si>
  <si>
    <t>47:29:0724001:281</t>
  </si>
  <si>
    <t>47:29:0724001:278</t>
  </si>
  <si>
    <t>47:29:0724001:208</t>
  </si>
  <si>
    <t>47:29:0724001:209</t>
  </si>
  <si>
    <t>47:29:0724001:213</t>
  </si>
  <si>
    <t>д. Старая Середка</t>
  </si>
  <si>
    <t>47:29:0727001:932</t>
  </si>
  <si>
    <t>47:29:0727001:933</t>
  </si>
  <si>
    <t>47:29:0727001:936</t>
  </si>
  <si>
    <t>47:29:0727001:934</t>
  </si>
  <si>
    <t>47:29:0727001:935</t>
  </si>
  <si>
    <t>47:29:0727001:939</t>
  </si>
  <si>
    <t>47:29:0727001:916</t>
  </si>
  <si>
    <t>д. Ретюнь</t>
  </si>
  <si>
    <t>Сквер памяти жителям Скребловского с/п, воевавшим в годы ВОв</t>
  </si>
  <si>
    <t>Ленинградская область, Лужский район, Скребловское сельское поселение,  д. Заорешье, ул. Зеленая</t>
  </si>
  <si>
    <t>47:29:0773001:671</t>
  </si>
  <si>
    <t>Площадь 1280 кв. м</t>
  </si>
  <si>
    <t>Постановление от 07.11.2023 № 405</t>
  </si>
  <si>
    <t>Ленинградская область, Лужский район, Скребловское сельское поселение,  д. Заорешье, ул. Гатчинская</t>
  </si>
  <si>
    <t>47:29:0773001:672</t>
  </si>
  <si>
    <t>Площадь 5430 кв. м</t>
  </si>
  <si>
    <t>Ленинградская область, Лужский район, Скребловское сельское поселение,  д. Заорешье, ул. Тайваньская</t>
  </si>
  <si>
    <t>47:29:0773001:673</t>
  </si>
  <si>
    <t>Площадь 1840 кв. м</t>
  </si>
  <si>
    <t>Ленинградская область, Лужский район, Скребловское сельское поселение,  п. Скреблово, пер. Школьный</t>
  </si>
  <si>
    <t>47:29:0781001:1031</t>
  </si>
  <si>
    <t>Площадь 1215 кв. м</t>
  </si>
  <si>
    <t>Ленинградская область, Лужский район, Скребловское сельское поселение (п. Скреблово, у ДК)</t>
  </si>
  <si>
    <t>47:29:0781002:362</t>
  </si>
  <si>
    <t>Площадь 244 кв. м</t>
  </si>
  <si>
    <t xml:space="preserve">Постановление от 13.03.2020 № 64 </t>
  </si>
  <si>
    <t>Часовня</t>
  </si>
  <si>
    <t>47:29:0727002:448</t>
  </si>
  <si>
    <t>Площадь 11,2 кв. м</t>
  </si>
  <si>
    <t>Постановление от 15.12.2023 № 445</t>
  </si>
  <si>
    <t>Ленинградская область, Лужский район, Скребловское сельское поселение,  п. Скреблово, ул. Пионерская</t>
  </si>
  <si>
    <t>47:29:0781002:369</t>
  </si>
  <si>
    <t>Площадь 3830 кв. м</t>
  </si>
  <si>
    <t>Ленинградская область, Лужский район, Скребловское сельское поселение,  п. Скреблово, ул. Южная</t>
  </si>
  <si>
    <t>47:29:0781002:368</t>
  </si>
  <si>
    <t>Площадь 3680 кв. м</t>
  </si>
  <si>
    <t>Сельский дом культуры со зрительным залом на 150 мест с библиотекой и спортзалом</t>
  </si>
  <si>
    <t>Ленинградская область, Лужский район, Скребловское сельское поселение, п. Скреблово, ул. Центральная, д. 40</t>
  </si>
  <si>
    <t>47:29:0787001:2133</t>
  </si>
  <si>
    <t>Площадь 2258,3 кв. м</t>
  </si>
  <si>
    <t>Земельный участок (могила летчика Мизевича)</t>
  </si>
  <si>
    <r>
      <t>Ленинградская область, Лужский район</t>
    </r>
    <r>
      <rPr>
        <b/>
        <sz val="9"/>
        <rFont val="Times New Roman"/>
        <family val="1"/>
        <charset val="204"/>
      </rPr>
      <t xml:space="preserve">, </t>
    </r>
    <r>
      <rPr>
        <sz val="9"/>
        <rFont val="Times New Roman"/>
        <family val="1"/>
        <charset val="204"/>
      </rPr>
      <t>д. Старая Середка</t>
    </r>
  </si>
  <si>
    <t>Постановление от 11.04.2023 № 109 (Прекращение права - постановление от 29.12.2023 № 473)</t>
  </si>
  <si>
    <t>Постановление от 31.05.2023 № 162 (Прекращение права - постановление от 29.12.2023 № 473)</t>
  </si>
  <si>
    <t>Постановление от 25.09.2020 № 300 (Прекращение права - постановление от 29.12.2023 № 473)</t>
  </si>
  <si>
    <t>Площадь 418,3 кв.м</t>
  </si>
  <si>
    <t>18.02.2014 
06.08.2021 
28.06.2022 06.12.2023 Прекращение права – 09.03.2023</t>
  </si>
  <si>
    <t xml:space="preserve">Постановление от 06.07.2021 № 221
Постановление от 13.08.2021 № 270 Постановление от 28.06.2022 № 207 Постановление от 19.12.2023 № 451 (Прекращение права на кв.6 - постановление от 09.03.2023 № 66) </t>
  </si>
  <si>
    <t>Дизель-генераторная установка в кожухе 100 кВт</t>
  </si>
  <si>
    <t>Постановление от 10.01.2023 № 4 (Прекращение права - постановление от 15.12.2023 № 445)</t>
  </si>
  <si>
    <t>Постановление от 12.10.2023 № 332 (Прекращение права - постановление от 29.12.2023 № 473)</t>
  </si>
  <si>
    <t>Постановление от 27.07.2021 № 258 Постановление от 20.04.2023 № 116 (Прекращение права на кв. 2 - постановление от 13.06.2023 № 183,       на кв. 15 - постановление от 26.06.2023 № 199)</t>
  </si>
  <si>
    <t>Прекращение права на кв. 6 - постановление от 20.04.2023 № 117</t>
  </si>
  <si>
    <t>47:29:0727002:189; 47:29:0727001:933; 47:29:0727001:936; 47:29:0727001:935; 47:29:0727001:939; 47:29:0727001:916; 47:29:0000000:29525; 
47:29:0727001:934</t>
  </si>
  <si>
    <t>Площадка ТКО
 (п. Скреблово)</t>
  </si>
  <si>
    <t>Счетчик ХВС (крыльчатый 15 мм) ФАП_ДК п. Скреблово</t>
  </si>
  <si>
    <t>Ограждение вдоль пешеходной дорожки у д. 32 п. Скреблово</t>
  </si>
  <si>
    <t>Ограждение детской спортивной площадки п. Скреблово</t>
  </si>
  <si>
    <t>Детский игровой комплекс 6000*2850*3100 п. Скреблово д. 8, д. 3</t>
  </si>
  <si>
    <t>Элемент игрового комплекса Спортивный комплекс 2500*1400*2300 д. Калгановка</t>
  </si>
  <si>
    <t>Элемент игрового комплекса Трибуна_1 2000*1500*1500 д. Калгановка</t>
  </si>
  <si>
    <t>Элемент игрового комплекса Трибуна_2 2000*1500*1500 д. Калгановка</t>
  </si>
  <si>
    <t>Элемент игрового комплекса Трибуна_3 2000*1500*1500 д. Калгановка</t>
  </si>
  <si>
    <t>Элемент игрового комплекса Ворота футбольные_1 3160*1050 д. Калгановка</t>
  </si>
  <si>
    <t>Элемент игрового комплекса Ворота футбольные_2 3160*1050 д. Калгановка</t>
  </si>
  <si>
    <t>Площадка ТКО д. Наволок, ул. Аистов Луг</t>
  </si>
  <si>
    <t>Площадка ТКО д. Красный Октябрь (с 2-мя контейнерами)</t>
  </si>
  <si>
    <t>Площадка ТКО д. Чайково, ул. Центральная (с 2-мя контейнерами)</t>
  </si>
  <si>
    <t>Площадка ТКО д. Рассохи, ул. Центральная (с 2-мя контейнерами)</t>
  </si>
  <si>
    <t>Площадка ТКО д. Наволок, д. 13</t>
  </si>
  <si>
    <t>Площадка ТКО д. Наволок парк</t>
  </si>
  <si>
    <t>Скамья со спинкой 1800*700*1070 (территория у часовни и стадиона п. Скреблово)</t>
  </si>
  <si>
    <t>Многолетние насаждения СУМАХ ОЛЕНЕРОГИЙ (14 шт) тер. у сквера памяти и часовни</t>
  </si>
  <si>
    <t>Многолетние насаждения ЕЛЬ КОЛЮЧАЯ (5 шт) тер. у сквера памяти и часовни</t>
  </si>
  <si>
    <t>Многолетние насаждения КЛЕН КРАСНЫЙ (10 шт) тер. у сквера памяти и часовни</t>
  </si>
  <si>
    <t>Многолетние насаждения ЕЛЬ ОБЫКНОВЕННАЯ (17 шт) тер. у сквера памяти и часовни</t>
  </si>
  <si>
    <t>Скамья со спинкой 650*730*880 (территория у часовни и стадиона п. Скреблово)</t>
  </si>
  <si>
    <t>Скамья 1800*1200*570 (территория у часовни и стадиона п. Скреблово)</t>
  </si>
  <si>
    <t>Информационный стенд 780*108*2062 (территория у часовни и стадиона п. Скреблово)</t>
  </si>
  <si>
    <t>Информационный стенд 530*108*2062 (территория у часовни и стадиона п. Скреблово)</t>
  </si>
  <si>
    <t>Урна 400*400*1000 (территория у часовни и стадиона п. Скреблово)</t>
  </si>
  <si>
    <t>Ограждение ДУБЛИН (21 секция) (территория у часовни и стадиона п. Скреблово)</t>
  </si>
  <si>
    <t>Навес с плакатами (5 шт) (территория у часовни и стадиона п. Скреблово)</t>
  </si>
  <si>
    <t>МАФ "Музыкальные трубы" (7 шт) (территория у часовни и стадиона п. Скреблово)</t>
  </si>
  <si>
    <t>МАФ "Переговорные трубы" (территория у часовни и стадиона п. Скреблово)</t>
  </si>
  <si>
    <t>Решетка приствольная круглая АЛЕГРА (территория у часовни и стадиона п. Скреблово)</t>
  </si>
  <si>
    <t>Освещение (фонари 8 шт) территория у сквера памяти и часовни</t>
  </si>
  <si>
    <t>Освещение (светильники 8 шт) территория у сквера памяти и часовни</t>
  </si>
  <si>
    <t>Видеонаблюдение (8 камер) территория у сквера памяти и часовни</t>
  </si>
  <si>
    <t>Часы на опоре РИГА территория у сквера памяти и часовни</t>
  </si>
  <si>
    <t>Настил деревянный (территория у часовни и стадиона п. Скреблово)</t>
  </si>
  <si>
    <t>Пешеходная зона (трот. плитка+борт камень 491+56м) территория у сквера и часовни</t>
  </si>
  <si>
    <t>Многолетние насаждения КИЗИЛЬНИК (32 шт) тер. у сквера памяти и часовни</t>
  </si>
  <si>
    <t>Многолетние насаждения БАРБАРИС (120 шт) тер. у сквера памяти и часовни</t>
  </si>
  <si>
    <t>Одежда сцены (антрактно-раздвижной занавес, арлекин)_ДК п. Скреблово</t>
  </si>
  <si>
    <t>Одежда сцены (кулисы, падуга)_ДК п. Скреблово</t>
  </si>
  <si>
    <t>Одежда сцены (задник)_ДК п. Скреблово</t>
  </si>
  <si>
    <t>Вешалка подкатная 22 крючка, штанга КР-12М 120*600*1870 (ДК п. Скреблово)</t>
  </si>
  <si>
    <t>Вешалка напольная КР-10 черная (ДК п. Скреблово)</t>
  </si>
  <si>
    <t>Библиотека: Стол канцелярский ЛТ С7-14 1400*700*750 вишня (ДК п. Скреблово)</t>
  </si>
  <si>
    <t>Библиотека: Стол читательский 1-мест ЛТ С7-07 700*700*750 вишня (ДК п. Скреблово)</t>
  </si>
  <si>
    <t>Библиотека: Стол читательский 2-мест СТ С7-13 1300*700*750 вишня (ДК п. Скреблово)</t>
  </si>
  <si>
    <t>Библиотека: Стол читательский 2-мест ЛТ С7-15 1500*700*750 вишня (ДК п. Скреблово)</t>
  </si>
  <si>
    <t>Библиотека: Тумба подкатная ЛТ Т-1 400*500*540 вишня (ДК п. Скреблово)</t>
  </si>
  <si>
    <t>Библиотека: Шкаф каталожный 2-х модульный 24 ящика (ДК п. Скреблово)</t>
  </si>
  <si>
    <t>Библиотека: Кафедра выдачи прямой модуль 1000*700*750 вишня (ДК п. Скреблово)</t>
  </si>
  <si>
    <t>Библиотека: Кафедра выдачи радиусный модуль 700*700*1150 вишня (ДК п. Скреблово)</t>
  </si>
  <si>
    <t>Библиотека: Витрина напольная 4-х полочная 900*300*1900 (ДК п. Скреблово)</t>
  </si>
  <si>
    <t>Библиотека: Табурет винтовой 540-730, д. 420 (ДК п. Скреблово)</t>
  </si>
  <si>
    <t>Библиотека: Кресло офисное регулируемое ткань/пластик черный (ДК п. Скреблово)</t>
  </si>
  <si>
    <t>Библиотека: Кафедра выдачи формулярный модуль 700*700*1150 вишня (ДК п. Скреблово)</t>
  </si>
  <si>
    <t>Библиотека: Кафедра выдачи без надстройки 1000*700*750 вишня (ДК п. Скреблово)</t>
  </si>
  <si>
    <t>Библиотека: Кресло офисное рабочее 550*470*1000 (ДК п. Скреблово)</t>
  </si>
  <si>
    <t>Библиотека: Шкаф ТШ15з 800*450*2150 венге (ДК п. Скреблово)</t>
  </si>
  <si>
    <t>Библиотека: Стол письменный ЛТ С6-12 1200*600*750 вишня (ДК п. Скреблово)</t>
  </si>
  <si>
    <t>Шкаф для одежды ЛТ Ш3-07 штанга 700*550*1830 вишня (ДК Скреблово)</t>
  </si>
  <si>
    <t>Скамья гардеробная 1000 мм ЛДСП красный (ДК Скреблово)</t>
  </si>
  <si>
    <t>Моноблок ACER Z4870G (DQ.VTQER.04J) 23.8/i3-10100/8Gb/256Gb/1Tb (ДК Скреблово)</t>
  </si>
  <si>
    <t>Моноблок Acer Z4860G (DQ.VRZER.151) 23.8/i3 9100/8Gb/1Tb (ДК Скреблово)</t>
  </si>
  <si>
    <t>Пианино цифровое CASIO GP-310/в компл.: банкетка, наушники  (ДК Скреблово)</t>
  </si>
  <si>
    <t>Рояль цифровой Yamaha CLP-765GP/в компл.: банкетка, наушники 2 пар(ДК Скреблово)</t>
  </si>
  <si>
    <t>Кресло для залов секция 4 шт. (ткань Al бордо, подл. темн.) (ДК Скреблово/2)</t>
  </si>
  <si>
    <t>Кресло для залов секция 3 шт. (ткань Al бордо, подл. темн.) (ДК Скреблово)</t>
  </si>
  <si>
    <t>Мини кухня 1030*600*2000 серый (ДК Скреблово)</t>
  </si>
  <si>
    <t>Стул для столовых пластик черный (ДК Скреблово) 2 шт.</t>
  </si>
  <si>
    <t>Стеллаж металлический 4 полки 1000*400*2000 (ДК Скреблово)</t>
  </si>
  <si>
    <t>Шкаф для уборочного инвентаря ШМУ 22-600 1850*600*500 (ДК Скреблово)</t>
  </si>
  <si>
    <t>Шкаф для одежды металл. 4 сек. ШРК 24-600 1850*600*500 (ДК Скреблово)</t>
  </si>
  <si>
    <t>Шкаф для документов со стеклом ШКС 02 700*350*1830 (ДК Скреблово)</t>
  </si>
  <si>
    <t>Стол рабочий 1600*940*750 венге (ДК Скреблово)</t>
  </si>
  <si>
    <t>Конференц приставка 1200*900*750 венге (ДК Скреблово)</t>
  </si>
  <si>
    <t>Кресло офисное регулируемое ткань/пластик черный (ДК Скреблово)</t>
  </si>
  <si>
    <t>Стеллаж на металлокаркасе одностор. 6 полок, серый 1900*900*320 (ДК Скреблово)</t>
  </si>
  <si>
    <t>Стеллаж на металлокаркасе двухстор. 6 полок, серый 1900*900*520 (ДК Скреблово)</t>
  </si>
  <si>
    <t>Сейф кассовый VALBERG КВАРЦИТ 120Т/2 (ДК Скреблово)</t>
  </si>
  <si>
    <t>Музыкальный центр JBL PartyBoxGo (ДК Скреблово)</t>
  </si>
  <si>
    <t>Чайник REDMOND RK-M1305D 1850-2200 Вт (ДК Скреблово)</t>
  </si>
  <si>
    <t>Печь СВЧ 23L GRILL 23MWG-930S/BW BBK (ДК Скреблово)</t>
  </si>
  <si>
    <t>Фен G-teg 8721 (ДК Скреблово)</t>
  </si>
  <si>
    <t>Мониторные стерео-наушники HD280ProSennheiser (ДК Скреблово)</t>
  </si>
  <si>
    <t>Мультикор 16in/8 out XLR 30м TN1608 Proel (ДК Скреблово)</t>
  </si>
  <si>
    <t>Мультикор 16in/4 out XLR 25м EBN1604 Proel_1 (ДК Скреблово)</t>
  </si>
  <si>
    <t>Мультикор 16in/4 out XLR 25м EBN1604 Proel_2 (ДК Скреблово)</t>
  </si>
  <si>
    <t>Тренажеры: Велоэргометр вертикальный_1 (ДК Скреблово)</t>
  </si>
  <si>
    <t>Тренажеры: Велоэргометр вертикальный_2 (ДК Скреблово)</t>
  </si>
  <si>
    <t>Тренажеры: Велоэргометр горизонтальный (ДК Скреблово)</t>
  </si>
  <si>
    <t>Тренажеры: Беговая дорожка_1 (ДК Скреблово)</t>
  </si>
  <si>
    <t>Тренажеры: Беговая дорожка_2 (ДК Скреблово)</t>
  </si>
  <si>
    <t>Тренажеры: эллиптический_1 (ДК Скреблово)</t>
  </si>
  <si>
    <t>Тренажеры: эллиптический_2 (ДК Скреблово)</t>
  </si>
  <si>
    <t>Тренажеры: сгибатель бедра (ДК Скреблово)</t>
  </si>
  <si>
    <t>Тренажеры: разгибатель бедра (ДК Скреблово)</t>
  </si>
  <si>
    <t>Тренажеры: Многопозиционный жим (ДК Скреблово)</t>
  </si>
  <si>
    <t>Тренажеры: Жим от плеч (ДК Скреблово)</t>
  </si>
  <si>
    <t>Тренажеры: Жим ногами/икроножные (ДК Скреблово)</t>
  </si>
  <si>
    <t>Тренажеры: Сведение/разведение ног (ДК Скреблово)</t>
  </si>
  <si>
    <t>Спорт: Набор обрезиненных гантелей_1 (ДК Скреблово)</t>
  </si>
  <si>
    <t>Спорт: Набор обрезиненных гантелей_2 (ДК Скреблово)</t>
  </si>
  <si>
    <t>Спорт: Набор обрезиненных гантелей_3 (ДК Скреблово)</t>
  </si>
  <si>
    <t>Спорт: Набор обрезиненных гантелей_4 (ДК Скреблово)</t>
  </si>
  <si>
    <t>Тренажеры: Кроссовер (ДК Скреблово)</t>
  </si>
  <si>
    <t>Тренажеры: Подтягивание/отжимание (ДК Скреблово)</t>
  </si>
  <si>
    <t>Тренажеры: Скамья для горизонтального жима (ДК Скреблово)</t>
  </si>
  <si>
    <t>Тренажеры: Скамья для жима под углом вверх (ДК Скреблово)</t>
  </si>
  <si>
    <t>Тренажеры: Скамья многофункциональная (ДК Скреблово)</t>
  </si>
  <si>
    <t>Тренажеры: Скамья горизонтальная (ДК Скреблово)</t>
  </si>
  <si>
    <t>Спорт: Гриф тренировочный хромированный (ДК Скреблово)</t>
  </si>
  <si>
    <t>Спорт: Стойка под диски (ДК Скреблово)</t>
  </si>
  <si>
    <t>Спорт: Стойка для гантелей (ДК Скреблово)</t>
  </si>
  <si>
    <t>Спорт: Стойка под гантели (ДК Скреблово)</t>
  </si>
  <si>
    <t>Спорт: Стойка для Полусферы (ДК Скреблово)</t>
  </si>
  <si>
    <t>Спорт: Стойка-стеллаж для хранения фитболов (ДК Скреблово)</t>
  </si>
  <si>
    <t>Корзина для мусора 23 л, белая настенная (ДК Скреблово) 6 шт.</t>
  </si>
  <si>
    <t>Мольберт Лира сосна (ДК Скреблово) 6 шт.</t>
  </si>
  <si>
    <t>Скамья парковая "Сп-07" 65 шт.</t>
  </si>
  <si>
    <t>Спорт: Олимпийский обрезиненый диск_1 (ДК Скреблово) 4 шт.</t>
  </si>
  <si>
    <t>Спорт: Олимпийский обрезиненый диск_2 (ДК Скреблово) 4 шт.</t>
  </si>
  <si>
    <t>Спорт: Олимпийский обрезиненый диск_3 (ДК Скреблово) 4 шт.</t>
  </si>
  <si>
    <t>Спорт: Олимпийский обрезиненый диск_4 (ДК Скреблово) 4 шт.</t>
  </si>
  <si>
    <t>Спорт: Олимпийский обрезиненый диск_5 (ДК Скреблово) 4 шт.</t>
  </si>
  <si>
    <t>Спорт: Олимпийский обрезиненый диск_6 (ДК Скреблово) 4 шт.</t>
  </si>
  <si>
    <t>Спорт: Олимпийский обрезиненый диск_7 (ДК Скреблово) 4 шт.</t>
  </si>
  <si>
    <t>Спорт: Балансировочная платформа (ДК Скреблово) 14 шт.</t>
  </si>
  <si>
    <t>Спорт: Гимнастический мяч_1 (ДК Скреблово) 8 шт.</t>
  </si>
  <si>
    <t>Спорт: Гимнастический мяч_2 (ДК Скреблово) 7 шт.</t>
  </si>
  <si>
    <t>Спорт: Степ платформа (ДК Скреблово) 15 шт.</t>
  </si>
  <si>
    <t>Спорт: Скамья гимнастическая (ДК Скреблово)</t>
  </si>
  <si>
    <t xml:space="preserve">Светофильтр пленочный (цветной гель) DK PRO AC 230 7,3*1,2 (ДК Скреблово) 10 шт. </t>
  </si>
  <si>
    <t>Микрофон вокальный Shure SM58S (ДК Скреблово)</t>
  </si>
  <si>
    <t>Микрофон инструментальный Shure SM57-LCE (ДК Скреблово)</t>
  </si>
  <si>
    <t>Микрофон вокальный SHURE BETA 58A (ДК Скреблово)</t>
  </si>
  <si>
    <t>Микрофон инструментальный SHURE BETA 58A (ДК Скреблово)</t>
  </si>
  <si>
    <t>Динамическая микроголовка для руч. передат. Sennheiser MMD 945-1 (ДК Скреблово) 6 шт.</t>
  </si>
  <si>
    <t>Пара BNC-кабелей для установки антенн Sennheiser AM 2 (ДК Скреблово) 6 шт.</t>
  </si>
  <si>
    <t>Штатив микрофонный, ONSTAGE SB96+ (ДК Скреблово) 4 шт.</t>
  </si>
  <si>
    <t>Микрофон конденсаторный мини, "воротничок" Sennheiser HSP 4-EW-3 (ДК Скреблово)</t>
  </si>
  <si>
    <t>Петличный микрофон Sennheiser MKE 2-EW-3 GOLD (ДК Скреблово)</t>
  </si>
  <si>
    <t>НАБОР МИКРОФОНОВ ДЛЯ УДАРНЫХ, E 600 SERIES DRUM CASE (ДК Скреблово)</t>
  </si>
  <si>
    <t>Микрофон динамический (всенаправленный) Shure SM63LB (ДК Скреблово)</t>
  </si>
  <si>
    <t>Микрофон электретный RTS MCP-90-12 (ДК Скреблово)</t>
  </si>
  <si>
    <t>Микрофоннный капсуль типа "пушка" SENNHEISER ME 66 (ДК Скреблово)</t>
  </si>
  <si>
    <t>Портативный передатчик радиосистемы, Sennheiser SK 300 G4-RC-AW+ (ДК Скреблово)</t>
  </si>
  <si>
    <t>Стойка микрофонная, PROEL PRO200BK (ДК Скреблово) 12 шт.</t>
  </si>
  <si>
    <t>Постановление от 22.09.2023 № 315</t>
  </si>
  <si>
    <t>Ручной передатчик радиосистемы Sennheiser SKM 300 G4-S-AW+ (ДК Скреблово)</t>
  </si>
  <si>
    <t>Гарнитура односторонняя RTS PH-88 (ДК Скреблово)</t>
  </si>
  <si>
    <t>Прожектор профильный DK PRO PROFILE HALO PRO 1000_1 (ДК Скреблово)</t>
  </si>
  <si>
    <t>Прожектор профильный DK PRO PROFILE HALO PRO 1000_2 (ДК Скреблово)</t>
  </si>
  <si>
    <t>Прожектор профильный DK PRO PAR64 (ДК Скреблово)</t>
  </si>
  <si>
    <t>Стробоскоп DK PRO SP-1500 DMX MKII_1 (ДК Скреблово)</t>
  </si>
  <si>
    <t>Стробоскоп DK PRO SP-1500 DMX MKII_2 (ДК Скреблово)</t>
  </si>
  <si>
    <t>Термогигрограф элекктронный OPUS20 THIP (ДК Скреблово)</t>
  </si>
  <si>
    <t>Шкаф для людей с ограниченными возм., пластик,алюм.400*1700*530_1 (ДК Скреблово)</t>
  </si>
  <si>
    <t>Шкаф для людей с ограниченными возм., пластик,алюм.400*1700*530_2 (ДК Скреблово)</t>
  </si>
  <si>
    <t>Шкаф для людей с ограниченными возм., пластик,алюм.400*1700*530_3 (ДК Скреблово)</t>
  </si>
  <si>
    <t>Шкаф для людей с ограниченными возм., пластик,алюм.400*1700*530_4 (ДК Скреблово)</t>
  </si>
  <si>
    <t>Шкаф для людей с ограниченными возм., пластик,алюм.400*1700*530_5 (ДК Скреблово)</t>
  </si>
  <si>
    <t>Шкаф для людей с ограниченными возм., пластик,алюм.400*1700*530_6 (ДК Скреблово)</t>
  </si>
  <si>
    <t>Прожектор линзовый DK PRO SPOT HALO 500 PC_1 (ДК Скреблово)</t>
  </si>
  <si>
    <t>Прожектор линзовый DK PRO SPOT HALO 500 PC_2 (ДК Скреблово)</t>
  </si>
  <si>
    <t>Лампа местного освещения LED Littlite 18" ETC (ДК Скреблово)</t>
  </si>
  <si>
    <t>Блок питания скроллеров_1 (ДК Скреблово)</t>
  </si>
  <si>
    <t>Блок питания скроллеров_2 (ДК Скреблово)</t>
  </si>
  <si>
    <t>Портативное устройство для чтения  PEARL для людей с огранич/ возм. (ДК Скреблово)</t>
  </si>
  <si>
    <t>Индукционная система "Исток А2" SD, MMC для людей с огранич. возм. (ДК Скреблово)</t>
  </si>
  <si>
    <t>Шкаф для раздевалок, 2 секц. пластик,алюм. 300*1800*530 (ДК Скреблово)</t>
  </si>
  <si>
    <t>Гарнитура односторонняя, RTS PH-88 (ДК Скреблово)_2</t>
  </si>
  <si>
    <t>Микрофон вокальный Shure SM58S (ДК Скреблово)_2</t>
  </si>
  <si>
    <t>Микрофон инструментальный SHURE BETA 58A (ДК Скреблово)_2</t>
  </si>
  <si>
    <t>Микрофон инструментальный Shure SM57-LCE (ДК Скреблово)_2</t>
  </si>
  <si>
    <t>Микрофон конденсаторный мини,"воротничок" Sennheiser HSP 4-EW-3 (ДК Скреблово)_2</t>
  </si>
  <si>
    <t>Микрофон элекстретный кардиоидный, RTS MCP-90-12 (ДК Скреблово)_2</t>
  </si>
  <si>
    <t>Петличный микрофон Sennheiser MKE 2-EW-3 GOLD_2 (ДК Скреблово)</t>
  </si>
  <si>
    <t>Портативный передатчик радиосистемы_2 Sennheiser SK 300 G4-RC-AW+ (ДК Скреблово)</t>
  </si>
  <si>
    <t>Ручной передатчик радиосистемы_1 Sennheiser SKM 300 G4-S-AW+ (ДК Скреблово)</t>
  </si>
  <si>
    <t>Кресло для залов секция 4 шт. (ткань Al бордо, подл. темн.) (ДК Скреблово)</t>
  </si>
  <si>
    <t>Активный сценический монитор Proel TN 1608_1 (ДК Скреблово)</t>
  </si>
  <si>
    <t>Активный сценический монитор Proel TN 1608_2 (ДК Скреблово)</t>
  </si>
  <si>
    <t>Активный сценический монитор Proel TN 1608_3 (ДК Скреблово)</t>
  </si>
  <si>
    <t>Активный сценический монитор Proel TN 1608_4 (ДК Скреблово)</t>
  </si>
  <si>
    <t>Цифровой микшерный пульт Yamaha NY64-D TF1 (ДК Скреблово)</t>
  </si>
  <si>
    <t>Генератор дыма Z-1000-II DK PRO_1 (ДК Скреблово)</t>
  </si>
  <si>
    <t>Генератор дыма Z-1000-II DK PRO_2 (ДК Скреблово)</t>
  </si>
  <si>
    <t>Генератор тумана Unique 2.1 DK PRO_2 (ДК Скреблово)</t>
  </si>
  <si>
    <t>Генератор тумана Unique 2.1 DK PRO_1 (ДК Скреблово)</t>
  </si>
  <si>
    <t>Устройство для автоматической смены цвета СКРОЛЛЕР Slim XT8-1  (ДК Скреблово)</t>
  </si>
  <si>
    <t>Душевая табуретка В0050 для людей с ограниченными возм. (ДК Скреблово) 4 шт.</t>
  </si>
  <si>
    <t>Огнетушитель ОП-10 (12 л) ABCE закачной (ДК Скреблово) 28 шт.</t>
  </si>
  <si>
    <t>Устройство для автоматической смены цвета СКРОЛЛЕР Slim XT8-2  (ДК Скреблово)</t>
  </si>
  <si>
    <t>Устройство для автоматической смены цвета СКРОЛЛЕР Slim XT8-3  (ДК Скреблово)</t>
  </si>
  <si>
    <t>Устройство для автоматической смены цвета СКРОЛЛЕР Slim XT8-4  (ДК Скреблово)</t>
  </si>
  <si>
    <t>Устройство для автоматической смены цвета СКРОЛЛЕР Slim XT8-5  (ДК Скреблово)</t>
  </si>
  <si>
    <t>Устройство для автоматической смены цвета СКРОЛЛЕР Slim XT8-6  (ДК Скреблово)</t>
  </si>
  <si>
    <t>Устройство для автоматической смены цвета СКРОЛЛЕР Slim XT8-7  (ДК Скреблово)</t>
  </si>
  <si>
    <t>Устройство для автоматической смены цвета СКРОЛЛЕР Slim XT8-8  (ДК Скреблово)</t>
  </si>
  <si>
    <t>Устройство для автоматической смены цвета СКРОЛЛЕР Slim XT8-9  (ДК Скреблово)</t>
  </si>
  <si>
    <t>Устройство для автоматической смены цвета СКРОЛЛЕР Slim XT8-10  (ДК Скреблово)</t>
  </si>
  <si>
    <t>Устройство для автоматической смены цвета СКРОЛЛЕР Slim XT8-11  (ДК Скреблово)</t>
  </si>
  <si>
    <t>Устройство для автоматической смены цвета СКРОЛЛЕР Slim XT8-12  (ДК Скреблово)</t>
  </si>
  <si>
    <t>Устройство для автоматической смены цвета СКРОЛЛЕР Slim XT8-13  (ДК Скреблово)</t>
  </si>
  <si>
    <t>Устройство для автоматической смены цвета СКРОЛЛЕР Slim XT8-14  (ДК Скреблово)</t>
  </si>
  <si>
    <t>Устройство для автоматической смены цвета СКРОЛЛЕР Slim XT8-15  (ДК Скреблово)</t>
  </si>
  <si>
    <t>Генератор снега SW-250 DK PRO (ДК Скреблово)</t>
  </si>
  <si>
    <t>Вентилятор сценический AF-1 MkII DK PRO_1 (ДК Скреблово)</t>
  </si>
  <si>
    <t>Вентилятор сценический AF-1 MkII DK PRO_2 (ДК Скреблово)</t>
  </si>
  <si>
    <t>Сабвуфер активный Yamaha DZR15D_1 (ДК Скреблово)</t>
  </si>
  <si>
    <t>Сабвуфер активный Yamaha DZR15D_2 (ДК Скреблово)</t>
  </si>
  <si>
    <t>Сабвуфер активный Yamaha DZR15D_3 (ДК Скреблово)</t>
  </si>
  <si>
    <t>Сабвуфер активный Yamaha DZR15D_4 (ДК Скреблово)</t>
  </si>
  <si>
    <t>Устройство для автоматической смены цвета СКРОЛЛЕР Slim XT8-16  (ДК Скреблово)</t>
  </si>
  <si>
    <t>Акустическая система Yamaha DXS18XLF_1 (ДК Скреблово)</t>
  </si>
  <si>
    <t>Акустическая система Yamaha DXS18XLF_2 (ДК Скреблово)</t>
  </si>
  <si>
    <t>Акустическая система Yamaha DXS18XLF_3 (ДК Скреблово)</t>
  </si>
  <si>
    <t>Акустическая система Yamaha DXS18XLF_4 (ДК Скреблово)</t>
  </si>
  <si>
    <t>Аудио интерфейс Yamaha DZR15D (ДК Скреблово)</t>
  </si>
  <si>
    <t>Прибор светодиодный полноповоротный XRLED 500 SPORT DK PRO_1 (ДК Скреблово)</t>
  </si>
  <si>
    <t>Прибор светодиодный полноповоротный XRLED 500 SPORT DK PRO_2 (ДК Скреблово)</t>
  </si>
  <si>
    <t>Прибор светодиодный полноповоротный XRLED 500 SPORT DK PRO_3 (ДК Скреблово)</t>
  </si>
  <si>
    <t>Прибор светодиодный полноповоротный XRLED 500 SPORT DK PRO_4 (ДК Скреблово)</t>
  </si>
  <si>
    <t>Лампа ультрафиолетовая DK PRO 400 (ДК Скреблово) 8 шт.</t>
  </si>
  <si>
    <t>Скамья усиленная с мягким сиденьем, пластик.1040*450*415 (ДК Скреблово)</t>
  </si>
  <si>
    <t>Приемник радиосистемы,рэковый Sennheiser EM 300-500 G4 AW+ (ДК Скреблово)</t>
  </si>
  <si>
    <t>Приемник радиосистемы,рэковый_2 Sennheiser EM 300-500 G4 AW+ (ДК Скреблово)</t>
  </si>
  <si>
    <t>Мед.каб.: Стол для кабинета врача СК01.02 однотумбовый (ДК Скреблово)</t>
  </si>
  <si>
    <t>Мед.каб.: Кушетка для осмотра К02 (белый) (ДК Скреблово)</t>
  </si>
  <si>
    <t>Мед.каб.: Тумба прикроватная АСК ТМ.09.00 "Эконом" (белый) (ДК Скреблово)</t>
  </si>
  <si>
    <t>Мед.каб.: Стол со спинкой без подлокотников СТ2 по ТУ 32.50.30 (ДК Скреблово)</t>
  </si>
  <si>
    <t>Мед.каб.: Весы напольные медицинские электронные ВМЭН-150 (ДК Скреблово)</t>
  </si>
  <si>
    <t>Мед.каб.: Ростомер по ТУ 9452-025-00226454-2006 (ДК Скреблово)</t>
  </si>
  <si>
    <t>Мед.каб.: Кресло на винтовой опоре (кремовый) КР09 по ТУ32.50.30 (ДК Скреблово)</t>
  </si>
  <si>
    <t>Мед.каб.: Диван для зоны ожидания трехместный Д06 (бежевый) (ДК Скреблово)</t>
  </si>
  <si>
    <t>Мед.каб.: Деструктор игл Liston D 1101 (толщина иглы до 1мм) (ДК Скреблово)</t>
  </si>
  <si>
    <t>Ленинградская область, Лужский район,
п. Межозерный, ул. Культуры, д.1</t>
  </si>
  <si>
    <t>Площадь 83,8 кв.м</t>
  </si>
  <si>
    <t>Площадь 127,5 кв.м</t>
  </si>
  <si>
    <t>Площадь 477,5 кв.м</t>
  </si>
  <si>
    <t>Постановление от 20.04.2023 № 116</t>
  </si>
  <si>
    <t>Прибор приемно-контрольной охранно-пожарный ЦАСПИ НОВОЛЕТ_ДК</t>
  </si>
  <si>
    <t>Постановление от 31.05.2023 № 162</t>
  </si>
  <si>
    <t>Постановление от 26.06.2023 № 199</t>
  </si>
  <si>
    <t>47:29:0727001:587; 47:29:0727001:597; 47:29:0727001:592; 47:29:0727001:605; 47:29:0727001:604; 47:29:0727001:606;
47:29:0727001:603</t>
  </si>
  <si>
    <t>Земельный участок (детская площадка у д. 2)</t>
  </si>
  <si>
    <t>Дом № 2 (квартиры  12, 16, 29, 35, 53,58)</t>
  </si>
  <si>
    <t>Дом № 4 (квартиры  1,12)</t>
  </si>
  <si>
    <t>Дом № 7 (квартиры  12,13)</t>
  </si>
  <si>
    <t>Дом № 8 (квартиры  6,9,10,31,44,46,48)</t>
  </si>
  <si>
    <t>Дом № 10 (квартиры 9,11,18,22,24,34,38,42,44, 60)</t>
  </si>
  <si>
    <t>Дом № 11
(квартиры  5,9,17,43)</t>
  </si>
  <si>
    <t>Дом № 20
(квартира  1)</t>
  </si>
  <si>
    <t>Дом № 35
(квартира  1)</t>
  </si>
  <si>
    <t>Дом № 36
(квартиры  4,11)</t>
  </si>
  <si>
    <t>Дом № 37
(квартиры  8,10)</t>
  </si>
  <si>
    <t>Дом № 38
(квартиры  6,7,8)</t>
  </si>
  <si>
    <t>Дом № 1
(квартиры  3,7,11,14,15,22,24)</t>
  </si>
  <si>
    <t>Дом № 2
(квартиры  2,7,11)</t>
  </si>
  <si>
    <t>Дом № 4
(квартиры 14,16)</t>
  </si>
  <si>
    <t>Дом № 5
(квартиры  7,12,16,17,22,40)</t>
  </si>
  <si>
    <t>Дом № 6
(квартиры  7,9, 39(4/10 доли), 41,50,52)</t>
  </si>
  <si>
    <t>Дом № 1 (квартиры  1,2,3,4,6,7,10,12)</t>
  </si>
  <si>
    <t>Дом № 2 (квартиры  2,3,4,6,7,9,11,12)</t>
  </si>
  <si>
    <t>Дом № 12 (квартиры  2)</t>
  </si>
  <si>
    <t>Дом № 13 (квартиры  3)</t>
  </si>
  <si>
    <t>Дом № 3
(квартиры  2,5)</t>
  </si>
  <si>
    <t>Дом № 7
(квартиры  3,6,15)</t>
  </si>
  <si>
    <t>Дом № 12
(квартиры  1,3,6)</t>
  </si>
  <si>
    <t>Дом № 13
(квартиры  8,12)</t>
  </si>
  <si>
    <t>Дом № 7 (квартиры  2,3,5,7,8,9,11,12)</t>
  </si>
  <si>
    <t>Дом № 4
(квартира 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</si>
</sst>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1" x14ac:knownFonts="1">
    <font>
      <sz val="11"/>
      <color theme="1"/>
      <name val="Calibri"/>
      <family val="2"/>
      <charset val="204"/>
      <scheme val="minor"/>
    </font>
    <font>
      <b/>
      <sz val="14"/>
      <color rgb="FF26282F"/>
      <name val="Times New Roman"/>
      <family val="1"/>
      <charset val="204"/>
    </font>
    <font>
      <b/>
      <sz val="12"/>
      <color rgb="FF26282F"/>
      <name val="Times New Roman"/>
      <family val="1"/>
      <charset val="204"/>
    </font>
    <font>
      <sz val="9"/>
      <color theme="1"/>
      <name val="Times New Roman"/>
      <family val="1"/>
      <charset val="204"/>
    </font>
    <font>
      <b/>
      <sz val="9"/>
      <color theme="1"/>
      <name val="Times New Roman"/>
      <family val="1"/>
      <charset val="204"/>
    </font>
    <font>
      <sz val="11"/>
      <color theme="1"/>
      <name val="Calibri"/>
      <family val="2"/>
      <charset val="204"/>
      <scheme val="minor"/>
    </font>
    <font>
      <b/>
      <sz val="12"/>
      <color theme="1"/>
      <name val="Times New Roman"/>
      <family val="1"/>
      <charset val="204"/>
    </font>
    <font>
      <sz val="11"/>
      <color theme="1"/>
      <name val="Times New Roman"/>
      <family val="1"/>
      <charset val="204"/>
    </font>
    <font>
      <b/>
      <sz val="11"/>
      <color theme="1"/>
      <name val="Times New Roman"/>
      <family val="1"/>
      <charset val="204"/>
    </font>
    <font>
      <sz val="9"/>
      <name val="Times New Roman"/>
      <family val="1"/>
      <charset val="204"/>
    </font>
    <font>
      <b/>
      <sz val="9"/>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5" fillId="0" borderId="0" applyFont="0" applyFill="0" applyBorder="0" applyAlignment="0" applyProtection="0"/>
  </cellStyleXfs>
  <cellXfs count="68">
    <xf numFmtId="0" fontId="0" fillId="0" borderId="0" xfId="0"/>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4" fontId="3" fillId="0" borderId="0" xfId="0" applyNumberFormat="1" applyFont="1" applyBorder="1" applyAlignment="1">
      <alignment horizontal="center" vertical="center"/>
    </xf>
    <xf numFmtId="14" fontId="3" fillId="0" borderId="0" xfId="0" applyNumberFormat="1" applyFont="1" applyBorder="1" applyAlignment="1">
      <alignment horizontal="center" vertical="center" wrapText="1"/>
    </xf>
    <xf numFmtId="0" fontId="7" fillId="0" borderId="1" xfId="0" applyFont="1" applyBorder="1"/>
    <xf numFmtId="0" fontId="8" fillId="0" borderId="1" xfId="0" applyFont="1" applyBorder="1" applyAlignment="1">
      <alignment horizontal="center"/>
    </xf>
    <xf numFmtId="0" fontId="7" fillId="0" borderId="1" xfId="0" applyFont="1" applyBorder="1" applyAlignment="1">
      <alignment horizontal="right"/>
    </xf>
    <xf numFmtId="0" fontId="7"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0" fontId="0" fillId="0" borderId="0" xfId="0" applyFill="1"/>
    <xf numFmtId="0" fontId="3" fillId="0" borderId="3"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 fontId="3" fillId="0" borderId="12"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3" fontId="3"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4" fontId="3" fillId="0" borderId="10" xfId="0" applyNumberFormat="1"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4" fontId="3" fillId="0" borderId="2"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1" xfId="0" applyFont="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9" xfId="0" applyFont="1" applyFill="1" applyBorder="1" applyAlignment="1">
      <alignment horizontal="center"/>
    </xf>
    <xf numFmtId="0" fontId="4" fillId="0" borderId="0" xfId="0" applyFont="1" applyBorder="1" applyAlignment="1">
      <alignment horizontal="center"/>
    </xf>
    <xf numFmtId="0" fontId="0" fillId="0" borderId="1" xfId="0" applyBorder="1" applyAlignment="1">
      <alignment vertical="center"/>
    </xf>
    <xf numFmtId="0" fontId="6" fillId="0" borderId="0" xfId="0" applyFont="1" applyAlignment="1">
      <alignment horizontal="center" vertical="center" wrapText="1"/>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3"/>
  <sheetViews>
    <sheetView tabSelected="1" topLeftCell="A760" zoomScaleNormal="100" workbookViewId="0">
      <selection activeCell="D167" sqref="D167:D173"/>
    </sheetView>
  </sheetViews>
  <sheetFormatPr defaultRowHeight="15" x14ac:dyDescent="0.25"/>
  <cols>
    <col min="1" max="1" width="6.28515625" customWidth="1"/>
    <col min="2" max="2" width="17.28515625" customWidth="1"/>
    <col min="3" max="3" width="15.85546875" customWidth="1"/>
    <col min="4" max="4" width="18.5703125" style="21" customWidth="1"/>
    <col min="5" max="5" width="15.42578125" customWidth="1"/>
    <col min="6" max="6" width="12.140625" customWidth="1"/>
    <col min="7" max="7" width="14.7109375" customWidth="1"/>
    <col min="8" max="8" width="14.85546875" customWidth="1"/>
    <col min="9" max="9" width="17.28515625" customWidth="1"/>
    <col min="10" max="10" width="13.5703125" customWidth="1"/>
    <col min="11" max="11" width="15.28515625" customWidth="1"/>
  </cols>
  <sheetData>
    <row r="1" spans="1:11" ht="18.75" x14ac:dyDescent="0.3">
      <c r="A1" s="45" t="s">
        <v>0</v>
      </c>
      <c r="B1" s="45"/>
      <c r="C1" s="45"/>
      <c r="D1" s="45"/>
      <c r="E1" s="45"/>
      <c r="F1" s="45"/>
      <c r="G1" s="45"/>
      <c r="H1" s="45"/>
      <c r="I1" s="45"/>
      <c r="J1" s="45"/>
      <c r="K1" s="45"/>
    </row>
    <row r="2" spans="1:11" ht="18.75" x14ac:dyDescent="0.3">
      <c r="A2" s="45" t="s">
        <v>1</v>
      </c>
      <c r="B2" s="45"/>
      <c r="C2" s="45"/>
      <c r="D2" s="45"/>
      <c r="E2" s="45"/>
      <c r="F2" s="45"/>
      <c r="G2" s="45"/>
      <c r="H2" s="45"/>
      <c r="I2" s="45"/>
      <c r="J2" s="45"/>
      <c r="K2" s="45"/>
    </row>
    <row r="3" spans="1:11" ht="18.75" x14ac:dyDescent="0.3">
      <c r="A3" s="45" t="s">
        <v>2</v>
      </c>
      <c r="B3" s="45"/>
      <c r="C3" s="45"/>
      <c r="D3" s="45"/>
      <c r="E3" s="45"/>
      <c r="F3" s="45"/>
      <c r="G3" s="45"/>
      <c r="H3" s="45"/>
      <c r="I3" s="45"/>
      <c r="J3" s="45"/>
      <c r="K3" s="45"/>
    </row>
    <row r="4" spans="1:11" ht="15.75" x14ac:dyDescent="0.25">
      <c r="A4" s="46" t="s">
        <v>3</v>
      </c>
      <c r="B4" s="46"/>
      <c r="C4" s="46"/>
      <c r="D4" s="46"/>
      <c r="E4" s="46"/>
      <c r="F4" s="46"/>
      <c r="G4" s="46"/>
      <c r="H4" s="46"/>
      <c r="I4" s="46"/>
      <c r="J4" s="46"/>
      <c r="K4" s="46"/>
    </row>
    <row r="5" spans="1:11" ht="144.75" customHeight="1" x14ac:dyDescent="0.25">
      <c r="A5" s="1" t="s">
        <v>4</v>
      </c>
      <c r="B5" s="1" t="s">
        <v>5</v>
      </c>
      <c r="C5" s="1" t="s">
        <v>6</v>
      </c>
      <c r="D5" s="13" t="s">
        <v>7</v>
      </c>
      <c r="E5" s="1" t="s">
        <v>8</v>
      </c>
      <c r="F5" s="1" t="s">
        <v>9</v>
      </c>
      <c r="G5" s="1" t="s">
        <v>10</v>
      </c>
      <c r="H5" s="1" t="s">
        <v>11</v>
      </c>
      <c r="I5" s="1" t="s">
        <v>12</v>
      </c>
      <c r="J5" s="1" t="s">
        <v>13</v>
      </c>
      <c r="K5" s="1" t="s">
        <v>14</v>
      </c>
    </row>
    <row r="6" spans="1:11" x14ac:dyDescent="0.25">
      <c r="A6" s="1">
        <v>1</v>
      </c>
      <c r="B6" s="1">
        <v>2</v>
      </c>
      <c r="C6" s="1">
        <v>3</v>
      </c>
      <c r="D6" s="13">
        <v>4</v>
      </c>
      <c r="E6" s="1">
        <v>5</v>
      </c>
      <c r="F6" s="1">
        <v>6</v>
      </c>
      <c r="G6" s="1">
        <v>7</v>
      </c>
      <c r="H6" s="1">
        <v>8</v>
      </c>
      <c r="I6" s="1">
        <v>9</v>
      </c>
      <c r="J6" s="1">
        <v>10</v>
      </c>
      <c r="K6" s="1">
        <v>11</v>
      </c>
    </row>
    <row r="7" spans="1:11" x14ac:dyDescent="0.25">
      <c r="A7" s="50" t="s">
        <v>38</v>
      </c>
      <c r="B7" s="50"/>
      <c r="C7" s="50"/>
      <c r="D7" s="50"/>
      <c r="E7" s="50"/>
      <c r="F7" s="50"/>
      <c r="G7" s="50"/>
      <c r="H7" s="50"/>
      <c r="I7" s="50"/>
      <c r="J7" s="50"/>
      <c r="K7" s="50"/>
    </row>
    <row r="8" spans="1:11" s="21" customFormat="1" ht="48" customHeight="1" x14ac:dyDescent="0.25">
      <c r="A8" s="14">
        <v>1</v>
      </c>
      <c r="B8" s="27" t="s">
        <v>39</v>
      </c>
      <c r="C8" s="14" t="s">
        <v>40</v>
      </c>
      <c r="D8" s="14" t="s">
        <v>15</v>
      </c>
      <c r="E8" s="14" t="s">
        <v>627</v>
      </c>
      <c r="F8" s="25">
        <v>1</v>
      </c>
      <c r="G8" s="26">
        <v>24240</v>
      </c>
      <c r="H8" s="23">
        <v>44411</v>
      </c>
      <c r="I8" s="14" t="s">
        <v>41</v>
      </c>
      <c r="J8" s="14" t="s">
        <v>139</v>
      </c>
      <c r="K8" s="14" t="s">
        <v>42</v>
      </c>
    </row>
    <row r="9" spans="1:11" s="21" customFormat="1" ht="48" customHeight="1" x14ac:dyDescent="0.25">
      <c r="A9" s="14">
        <v>2</v>
      </c>
      <c r="B9" s="27" t="s">
        <v>625</v>
      </c>
      <c r="C9" s="14" t="s">
        <v>626</v>
      </c>
      <c r="D9" s="14" t="s">
        <v>628</v>
      </c>
      <c r="E9" s="14" t="s">
        <v>629</v>
      </c>
      <c r="F9" s="25">
        <v>1</v>
      </c>
      <c r="G9" s="26">
        <v>505.4</v>
      </c>
      <c r="H9" s="23">
        <v>45048</v>
      </c>
      <c r="I9" s="14" t="s">
        <v>630</v>
      </c>
      <c r="J9" s="14" t="s">
        <v>139</v>
      </c>
      <c r="K9" s="14" t="s">
        <v>42</v>
      </c>
    </row>
    <row r="10" spans="1:11" s="21" customFormat="1" x14ac:dyDescent="0.25">
      <c r="A10" s="40" t="s">
        <v>43</v>
      </c>
      <c r="B10" s="41"/>
      <c r="C10" s="41"/>
      <c r="D10" s="41"/>
      <c r="E10" s="41"/>
      <c r="F10" s="41"/>
      <c r="G10" s="41"/>
      <c r="H10" s="41"/>
      <c r="I10" s="41"/>
      <c r="J10" s="41"/>
      <c r="K10" s="42"/>
    </row>
    <row r="11" spans="1:11" s="21" customFormat="1" ht="81" customHeight="1" x14ac:dyDescent="0.25">
      <c r="A11" s="14">
        <v>1</v>
      </c>
      <c r="B11" s="27" t="s">
        <v>44</v>
      </c>
      <c r="C11" s="14" t="s">
        <v>48</v>
      </c>
      <c r="D11" s="14" t="s">
        <v>45</v>
      </c>
      <c r="E11" s="14" t="s">
        <v>51</v>
      </c>
      <c r="F11" s="25">
        <v>1</v>
      </c>
      <c r="G11" s="26" t="s">
        <v>46</v>
      </c>
      <c r="H11" s="23">
        <v>41788</v>
      </c>
      <c r="I11" s="14" t="s">
        <v>47</v>
      </c>
      <c r="J11" s="14" t="s">
        <v>139</v>
      </c>
      <c r="K11" s="14" t="s">
        <v>42</v>
      </c>
    </row>
    <row r="12" spans="1:11" s="21" customFormat="1" ht="69.75" customHeight="1" x14ac:dyDescent="0.25">
      <c r="A12" s="14">
        <v>2</v>
      </c>
      <c r="B12" s="27" t="s">
        <v>44</v>
      </c>
      <c r="C12" s="14" t="s">
        <v>49</v>
      </c>
      <c r="D12" s="14" t="s">
        <v>50</v>
      </c>
      <c r="E12" s="14" t="s">
        <v>52</v>
      </c>
      <c r="F12" s="25">
        <v>1</v>
      </c>
      <c r="G12" s="20">
        <v>13167118.25</v>
      </c>
      <c r="H12" s="23">
        <v>42339</v>
      </c>
      <c r="I12" s="14" t="s">
        <v>53</v>
      </c>
      <c r="J12" s="14" t="s">
        <v>139</v>
      </c>
      <c r="K12" s="14" t="s">
        <v>42</v>
      </c>
    </row>
    <row r="13" spans="1:11" s="21" customFormat="1" x14ac:dyDescent="0.25">
      <c r="A13" s="40" t="s">
        <v>54</v>
      </c>
      <c r="B13" s="49"/>
      <c r="C13" s="49"/>
      <c r="D13" s="49"/>
      <c r="E13" s="48"/>
      <c r="F13" s="48"/>
      <c r="G13" s="41"/>
      <c r="H13" s="41"/>
      <c r="I13" s="41"/>
      <c r="J13" s="41"/>
      <c r="K13" s="42"/>
    </row>
    <row r="14" spans="1:11" s="21" customFormat="1" ht="48" x14ac:dyDescent="0.25">
      <c r="A14" s="11">
        <v>1</v>
      </c>
      <c r="B14" s="14" t="s">
        <v>16</v>
      </c>
      <c r="C14" s="22" t="s">
        <v>70</v>
      </c>
      <c r="D14" s="14" t="s">
        <v>17</v>
      </c>
      <c r="E14" s="14" t="s">
        <v>540</v>
      </c>
      <c r="F14" s="20">
        <v>8748000</v>
      </c>
      <c r="G14" s="20">
        <v>8748000</v>
      </c>
      <c r="H14" s="23">
        <v>43868</v>
      </c>
      <c r="I14" s="14" t="s">
        <v>856</v>
      </c>
      <c r="J14" s="14" t="s">
        <v>139</v>
      </c>
      <c r="K14" s="14" t="s">
        <v>42</v>
      </c>
    </row>
    <row r="15" spans="1:11" s="21" customFormat="1" ht="64.5" customHeight="1" x14ac:dyDescent="0.25">
      <c r="A15" s="11">
        <v>2</v>
      </c>
      <c r="B15" s="14" t="s">
        <v>18</v>
      </c>
      <c r="C15" s="22" t="s">
        <v>70</v>
      </c>
      <c r="D15" s="14" t="s">
        <v>19</v>
      </c>
      <c r="E15" s="14" t="s">
        <v>541</v>
      </c>
      <c r="F15" s="20">
        <v>5832000</v>
      </c>
      <c r="G15" s="20">
        <v>5832000</v>
      </c>
      <c r="H15" s="23">
        <v>43868</v>
      </c>
      <c r="I15" s="14" t="s">
        <v>856</v>
      </c>
      <c r="J15" s="14" t="s">
        <v>139</v>
      </c>
      <c r="K15" s="14" t="s">
        <v>42</v>
      </c>
    </row>
    <row r="16" spans="1:11" s="21" customFormat="1" ht="63" customHeight="1" x14ac:dyDescent="0.25">
      <c r="A16" s="11">
        <v>3</v>
      </c>
      <c r="B16" s="27" t="s">
        <v>20</v>
      </c>
      <c r="C16" s="22" t="s">
        <v>71</v>
      </c>
      <c r="D16" s="14" t="s">
        <v>21</v>
      </c>
      <c r="E16" s="14" t="s">
        <v>542</v>
      </c>
      <c r="F16" s="20">
        <v>813904.53</v>
      </c>
      <c r="G16" s="20">
        <v>813904.53</v>
      </c>
      <c r="H16" s="23">
        <v>42129</v>
      </c>
      <c r="I16" s="14" t="s">
        <v>136</v>
      </c>
      <c r="J16" s="14" t="s">
        <v>139</v>
      </c>
      <c r="K16" s="14" t="s">
        <v>42</v>
      </c>
    </row>
    <row r="17" spans="1:11" s="21" customFormat="1" ht="48" x14ac:dyDescent="0.25">
      <c r="A17" s="11">
        <v>4</v>
      </c>
      <c r="B17" s="14" t="s">
        <v>55</v>
      </c>
      <c r="C17" s="22" t="s">
        <v>72</v>
      </c>
      <c r="D17" s="14" t="s">
        <v>93</v>
      </c>
      <c r="E17" s="14" t="s">
        <v>543</v>
      </c>
      <c r="F17" s="20">
        <v>370055</v>
      </c>
      <c r="G17" s="20">
        <v>370055</v>
      </c>
      <c r="H17" s="23">
        <v>44063</v>
      </c>
      <c r="I17" s="14" t="s">
        <v>137</v>
      </c>
      <c r="J17" s="14" t="s">
        <v>139</v>
      </c>
      <c r="K17" s="14" t="s">
        <v>42</v>
      </c>
    </row>
    <row r="18" spans="1:11" s="21" customFormat="1" ht="60" x14ac:dyDescent="0.25">
      <c r="A18" s="11">
        <v>5</v>
      </c>
      <c r="B18" s="14" t="s">
        <v>56</v>
      </c>
      <c r="C18" s="22" t="s">
        <v>73</v>
      </c>
      <c r="D18" s="14" t="s">
        <v>94</v>
      </c>
      <c r="E18" s="14" t="s">
        <v>544</v>
      </c>
      <c r="F18" s="20">
        <v>13946820</v>
      </c>
      <c r="G18" s="20">
        <v>13946820</v>
      </c>
      <c r="H18" s="23">
        <v>44267</v>
      </c>
      <c r="I18" s="14" t="s">
        <v>138</v>
      </c>
      <c r="J18" s="14" t="s">
        <v>139</v>
      </c>
      <c r="K18" s="14" t="s">
        <v>42</v>
      </c>
    </row>
    <row r="19" spans="1:11" s="21" customFormat="1" ht="60" x14ac:dyDescent="0.25">
      <c r="A19" s="11">
        <v>6</v>
      </c>
      <c r="B19" s="14" t="s">
        <v>56</v>
      </c>
      <c r="C19" s="22" t="s">
        <v>74</v>
      </c>
      <c r="D19" s="14" t="s">
        <v>95</v>
      </c>
      <c r="E19" s="14" t="s">
        <v>545</v>
      </c>
      <c r="F19" s="20">
        <v>74084.5</v>
      </c>
      <c r="G19" s="20">
        <v>74084.5</v>
      </c>
      <c r="H19" s="23">
        <v>44267</v>
      </c>
      <c r="I19" s="14" t="s">
        <v>138</v>
      </c>
      <c r="J19" s="14" t="s">
        <v>139</v>
      </c>
      <c r="K19" s="14" t="s">
        <v>42</v>
      </c>
    </row>
    <row r="20" spans="1:11" s="21" customFormat="1" ht="48" x14ac:dyDescent="0.25">
      <c r="A20" s="11">
        <v>7</v>
      </c>
      <c r="B20" s="14" t="s">
        <v>57</v>
      </c>
      <c r="C20" s="22" t="s">
        <v>70</v>
      </c>
      <c r="D20" s="14" t="s">
        <v>96</v>
      </c>
      <c r="E20" s="14" t="s">
        <v>546</v>
      </c>
      <c r="F20" s="20">
        <v>1106833.2</v>
      </c>
      <c r="G20" s="20">
        <v>1106833.2</v>
      </c>
      <c r="H20" s="23">
        <v>44267</v>
      </c>
      <c r="I20" s="14" t="s">
        <v>138</v>
      </c>
      <c r="J20" s="14" t="s">
        <v>139</v>
      </c>
      <c r="K20" s="14" t="s">
        <v>42</v>
      </c>
    </row>
    <row r="21" spans="1:11" s="21" customFormat="1" ht="48" x14ac:dyDescent="0.25">
      <c r="A21" s="11">
        <v>8</v>
      </c>
      <c r="B21" s="14" t="s">
        <v>58</v>
      </c>
      <c r="C21" s="22" t="s">
        <v>72</v>
      </c>
      <c r="D21" s="14" t="s">
        <v>97</v>
      </c>
      <c r="E21" s="14" t="s">
        <v>547</v>
      </c>
      <c r="F21" s="20">
        <v>31719</v>
      </c>
      <c r="G21" s="20">
        <v>31719</v>
      </c>
      <c r="H21" s="23">
        <v>44270</v>
      </c>
      <c r="I21" s="14" t="s">
        <v>138</v>
      </c>
      <c r="J21" s="14" t="s">
        <v>139</v>
      </c>
      <c r="K21" s="14" t="s">
        <v>42</v>
      </c>
    </row>
    <row r="22" spans="1:11" s="21" customFormat="1" ht="48" x14ac:dyDescent="0.25">
      <c r="A22" s="11">
        <v>9</v>
      </c>
      <c r="B22" s="14" t="s">
        <v>59</v>
      </c>
      <c r="C22" s="22" t="s">
        <v>72</v>
      </c>
      <c r="D22" s="14" t="s">
        <v>98</v>
      </c>
      <c r="E22" s="14" t="s">
        <v>548</v>
      </c>
      <c r="F22" s="20">
        <v>42292</v>
      </c>
      <c r="G22" s="20">
        <v>42292</v>
      </c>
      <c r="H22" s="23">
        <v>44270</v>
      </c>
      <c r="I22" s="14" t="s">
        <v>138</v>
      </c>
      <c r="J22" s="14" t="s">
        <v>139</v>
      </c>
      <c r="K22" s="14" t="s">
        <v>42</v>
      </c>
    </row>
    <row r="23" spans="1:11" s="21" customFormat="1" ht="48" x14ac:dyDescent="0.25">
      <c r="A23" s="11">
        <v>10</v>
      </c>
      <c r="B23" s="14" t="s">
        <v>60</v>
      </c>
      <c r="C23" s="22" t="s">
        <v>75</v>
      </c>
      <c r="D23" s="14" t="s">
        <v>99</v>
      </c>
      <c r="E23" s="14" t="s">
        <v>549</v>
      </c>
      <c r="F23" s="20">
        <v>465426.94</v>
      </c>
      <c r="G23" s="20">
        <v>465426.94</v>
      </c>
      <c r="H23" s="23">
        <v>44273</v>
      </c>
      <c r="I23" s="14" t="s">
        <v>138</v>
      </c>
      <c r="J23" s="14" t="s">
        <v>139</v>
      </c>
      <c r="K23" s="14" t="s">
        <v>42</v>
      </c>
    </row>
    <row r="24" spans="1:11" s="21" customFormat="1" ht="48" x14ac:dyDescent="0.25">
      <c r="A24" s="11">
        <v>11</v>
      </c>
      <c r="B24" s="14" t="s">
        <v>61</v>
      </c>
      <c r="C24" s="22" t="s">
        <v>76</v>
      </c>
      <c r="D24" s="14" t="s">
        <v>100</v>
      </c>
      <c r="E24" s="14" t="s">
        <v>550</v>
      </c>
      <c r="F24" s="20">
        <v>668660</v>
      </c>
      <c r="G24" s="20">
        <v>668660</v>
      </c>
      <c r="H24" s="23">
        <v>44285</v>
      </c>
      <c r="I24" s="14" t="s">
        <v>140</v>
      </c>
      <c r="J24" s="14" t="s">
        <v>139</v>
      </c>
      <c r="K24" s="14" t="s">
        <v>42</v>
      </c>
    </row>
    <row r="25" spans="1:11" s="21" customFormat="1" ht="48" x14ac:dyDescent="0.25">
      <c r="A25" s="11">
        <v>12</v>
      </c>
      <c r="B25" s="14" t="s">
        <v>62</v>
      </c>
      <c r="C25" s="22" t="s">
        <v>70</v>
      </c>
      <c r="D25" s="14" t="s">
        <v>101</v>
      </c>
      <c r="E25" s="14" t="s">
        <v>551</v>
      </c>
      <c r="F25" s="20">
        <v>178155.05</v>
      </c>
      <c r="G25" s="20">
        <v>178155.05</v>
      </c>
      <c r="H25" s="23">
        <v>44315</v>
      </c>
      <c r="I25" s="14" t="s">
        <v>141</v>
      </c>
      <c r="J25" s="14" t="s">
        <v>139</v>
      </c>
      <c r="K25" s="14" t="s">
        <v>42</v>
      </c>
    </row>
    <row r="26" spans="1:11" s="21" customFormat="1" ht="48" x14ac:dyDescent="0.25">
      <c r="A26" s="11">
        <v>13</v>
      </c>
      <c r="B26" s="14" t="s">
        <v>63</v>
      </c>
      <c r="C26" s="22" t="s">
        <v>70</v>
      </c>
      <c r="D26" s="14" t="s">
        <v>102</v>
      </c>
      <c r="E26" s="14" t="s">
        <v>552</v>
      </c>
      <c r="F26" s="20">
        <v>63438</v>
      </c>
      <c r="G26" s="20">
        <v>63438</v>
      </c>
      <c r="H26" s="23">
        <v>44315</v>
      </c>
      <c r="I26" s="14" t="s">
        <v>141</v>
      </c>
      <c r="J26" s="14" t="s">
        <v>139</v>
      </c>
      <c r="K26" s="14" t="s">
        <v>42</v>
      </c>
    </row>
    <row r="27" spans="1:11" s="21" customFormat="1" ht="48" x14ac:dyDescent="0.25">
      <c r="A27" s="11">
        <v>14</v>
      </c>
      <c r="B27" s="14" t="s">
        <v>64</v>
      </c>
      <c r="C27" s="22" t="s">
        <v>72</v>
      </c>
      <c r="D27" s="14" t="s">
        <v>103</v>
      </c>
      <c r="E27" s="14" t="s">
        <v>553</v>
      </c>
      <c r="F27" s="20">
        <v>125290.05</v>
      </c>
      <c r="G27" s="20">
        <v>125290.05</v>
      </c>
      <c r="H27" s="23">
        <v>44315</v>
      </c>
      <c r="I27" s="14" t="s">
        <v>141</v>
      </c>
      <c r="J27" s="14" t="s">
        <v>139</v>
      </c>
      <c r="K27" s="14" t="s">
        <v>42</v>
      </c>
    </row>
    <row r="28" spans="1:11" s="21" customFormat="1" ht="48" x14ac:dyDescent="0.25">
      <c r="A28" s="11">
        <v>15</v>
      </c>
      <c r="B28" s="14" t="s">
        <v>60</v>
      </c>
      <c r="C28" s="22" t="s">
        <v>77</v>
      </c>
      <c r="D28" s="14" t="s">
        <v>104</v>
      </c>
      <c r="E28" s="14" t="s">
        <v>554</v>
      </c>
      <c r="F28" s="20">
        <v>477899.6</v>
      </c>
      <c r="G28" s="20">
        <v>477899.6</v>
      </c>
      <c r="H28" s="23">
        <v>44342</v>
      </c>
      <c r="I28" s="14" t="s">
        <v>142</v>
      </c>
      <c r="J28" s="14" t="s">
        <v>139</v>
      </c>
      <c r="K28" s="14" t="s">
        <v>42</v>
      </c>
    </row>
    <row r="29" spans="1:11" s="21" customFormat="1" ht="60" x14ac:dyDescent="0.25">
      <c r="A29" s="11">
        <v>16</v>
      </c>
      <c r="B29" s="14" t="s">
        <v>65</v>
      </c>
      <c r="C29" s="22" t="s">
        <v>78</v>
      </c>
      <c r="D29" s="14" t="s">
        <v>105</v>
      </c>
      <c r="E29" s="14" t="s">
        <v>555</v>
      </c>
      <c r="F29" s="20">
        <v>947700</v>
      </c>
      <c r="G29" s="20">
        <v>947700</v>
      </c>
      <c r="H29" s="23">
        <v>44342</v>
      </c>
      <c r="I29" s="14" t="s">
        <v>142</v>
      </c>
      <c r="J29" s="14" t="s">
        <v>139</v>
      </c>
      <c r="K29" s="14" t="s">
        <v>42</v>
      </c>
    </row>
    <row r="30" spans="1:11" s="21" customFormat="1" ht="60" x14ac:dyDescent="0.25">
      <c r="A30" s="11">
        <v>17</v>
      </c>
      <c r="B30" s="14" t="s">
        <v>66</v>
      </c>
      <c r="C30" s="22" t="s">
        <v>79</v>
      </c>
      <c r="D30" s="14" t="s">
        <v>106</v>
      </c>
      <c r="E30" s="14" t="s">
        <v>556</v>
      </c>
      <c r="F30" s="20">
        <v>1023050</v>
      </c>
      <c r="G30" s="20">
        <v>1023050</v>
      </c>
      <c r="H30" s="23">
        <v>44349</v>
      </c>
      <c r="I30" s="14" t="s">
        <v>143</v>
      </c>
      <c r="J30" s="14" t="s">
        <v>139</v>
      </c>
      <c r="K30" s="14" t="s">
        <v>42</v>
      </c>
    </row>
    <row r="31" spans="1:11" s="21" customFormat="1" ht="48" x14ac:dyDescent="0.25">
      <c r="A31" s="11">
        <v>18</v>
      </c>
      <c r="B31" s="14" t="s">
        <v>60</v>
      </c>
      <c r="C31" s="22" t="s">
        <v>80</v>
      </c>
      <c r="D31" s="14" t="s">
        <v>107</v>
      </c>
      <c r="E31" s="14" t="s">
        <v>557</v>
      </c>
      <c r="F31" s="20">
        <v>510799.56</v>
      </c>
      <c r="G31" s="20">
        <v>510799.56</v>
      </c>
      <c r="H31" s="23">
        <v>44579</v>
      </c>
      <c r="I31" s="14" t="s">
        <v>144</v>
      </c>
      <c r="J31" s="14" t="s">
        <v>139</v>
      </c>
      <c r="K31" s="14" t="s">
        <v>42</v>
      </c>
    </row>
    <row r="32" spans="1:11" s="21" customFormat="1" ht="48" x14ac:dyDescent="0.25">
      <c r="A32" s="11">
        <v>19</v>
      </c>
      <c r="B32" s="14" t="s">
        <v>60</v>
      </c>
      <c r="C32" s="22" t="s">
        <v>80</v>
      </c>
      <c r="D32" s="14" t="s">
        <v>108</v>
      </c>
      <c r="E32" s="14" t="s">
        <v>558</v>
      </c>
      <c r="F32" s="20">
        <v>303701</v>
      </c>
      <c r="G32" s="20">
        <v>303701</v>
      </c>
      <c r="H32" s="23">
        <v>44579</v>
      </c>
      <c r="I32" s="14" t="s">
        <v>144</v>
      </c>
      <c r="J32" s="14" t="s">
        <v>139</v>
      </c>
      <c r="K32" s="14" t="s">
        <v>42</v>
      </c>
    </row>
    <row r="33" spans="1:11" s="21" customFormat="1" ht="48" x14ac:dyDescent="0.25">
      <c r="A33" s="11">
        <v>20</v>
      </c>
      <c r="B33" s="14" t="s">
        <v>60</v>
      </c>
      <c r="C33" s="22" t="s">
        <v>80</v>
      </c>
      <c r="D33" s="14" t="s">
        <v>109</v>
      </c>
      <c r="E33" s="14" t="s">
        <v>559</v>
      </c>
      <c r="F33" s="20">
        <v>299226.13</v>
      </c>
      <c r="G33" s="20">
        <v>299226.13</v>
      </c>
      <c r="H33" s="23">
        <v>44579</v>
      </c>
      <c r="I33" s="14" t="s">
        <v>144</v>
      </c>
      <c r="J33" s="14" t="s">
        <v>139</v>
      </c>
      <c r="K33" s="14" t="s">
        <v>42</v>
      </c>
    </row>
    <row r="34" spans="1:11" s="21" customFormat="1" ht="48" x14ac:dyDescent="0.25">
      <c r="A34" s="11">
        <v>21</v>
      </c>
      <c r="B34" s="27" t="s">
        <v>60</v>
      </c>
      <c r="C34" s="28" t="s">
        <v>872</v>
      </c>
      <c r="D34" s="27" t="s">
        <v>110</v>
      </c>
      <c r="E34" s="27" t="s">
        <v>561</v>
      </c>
      <c r="F34" s="20">
        <v>529928.57999999996</v>
      </c>
      <c r="G34" s="20">
        <v>529928.57999999996</v>
      </c>
      <c r="H34" s="23">
        <v>44579</v>
      </c>
      <c r="I34" s="14" t="s">
        <v>144</v>
      </c>
      <c r="J34" s="14" t="s">
        <v>139</v>
      </c>
      <c r="K34" s="14" t="s">
        <v>42</v>
      </c>
    </row>
    <row r="35" spans="1:11" s="21" customFormat="1" ht="48" x14ac:dyDescent="0.25">
      <c r="A35" s="11">
        <v>22</v>
      </c>
      <c r="B35" s="14" t="s">
        <v>60</v>
      </c>
      <c r="C35" s="22" t="s">
        <v>80</v>
      </c>
      <c r="D35" s="14" t="s">
        <v>111</v>
      </c>
      <c r="E35" s="14" t="s">
        <v>560</v>
      </c>
      <c r="F35" s="20">
        <v>600161.4</v>
      </c>
      <c r="G35" s="20">
        <v>600161.4</v>
      </c>
      <c r="H35" s="23">
        <v>44579</v>
      </c>
      <c r="I35" s="14" t="s">
        <v>144</v>
      </c>
      <c r="J35" s="14" t="s">
        <v>139</v>
      </c>
      <c r="K35" s="14" t="s">
        <v>42</v>
      </c>
    </row>
    <row r="36" spans="1:11" s="21" customFormat="1" ht="48" x14ac:dyDescent="0.25">
      <c r="A36" s="11">
        <v>23</v>
      </c>
      <c r="B36" s="14" t="s">
        <v>60</v>
      </c>
      <c r="C36" s="22" t="s">
        <v>80</v>
      </c>
      <c r="D36" s="14" t="s">
        <v>112</v>
      </c>
      <c r="E36" s="14" t="s">
        <v>562</v>
      </c>
      <c r="F36" s="20">
        <v>903702.8</v>
      </c>
      <c r="G36" s="20">
        <v>903702.8</v>
      </c>
      <c r="H36" s="23">
        <v>44579</v>
      </c>
      <c r="I36" s="14" t="s">
        <v>144</v>
      </c>
      <c r="J36" s="14" t="s">
        <v>139</v>
      </c>
      <c r="K36" s="14" t="s">
        <v>42</v>
      </c>
    </row>
    <row r="37" spans="1:11" s="21" customFormat="1" ht="48" x14ac:dyDescent="0.25">
      <c r="A37" s="11">
        <v>24</v>
      </c>
      <c r="B37" s="14" t="s">
        <v>60</v>
      </c>
      <c r="C37" s="22" t="s">
        <v>80</v>
      </c>
      <c r="D37" s="14" t="s">
        <v>113</v>
      </c>
      <c r="E37" s="14" t="s">
        <v>563</v>
      </c>
      <c r="F37" s="20">
        <v>614354.16</v>
      </c>
      <c r="G37" s="20">
        <v>614354.16</v>
      </c>
      <c r="H37" s="23">
        <v>44579</v>
      </c>
      <c r="I37" s="14" t="s">
        <v>144</v>
      </c>
      <c r="J37" s="14" t="s">
        <v>139</v>
      </c>
      <c r="K37" s="14" t="s">
        <v>42</v>
      </c>
    </row>
    <row r="38" spans="1:11" s="21" customFormat="1" ht="48" x14ac:dyDescent="0.25">
      <c r="A38" s="11">
        <v>25</v>
      </c>
      <c r="B38" s="14" t="s">
        <v>60</v>
      </c>
      <c r="C38" s="22" t="s">
        <v>80</v>
      </c>
      <c r="D38" s="14" t="s">
        <v>114</v>
      </c>
      <c r="E38" s="14" t="s">
        <v>564</v>
      </c>
      <c r="F38" s="20">
        <v>597036.30000000005</v>
      </c>
      <c r="G38" s="20">
        <v>597036.30000000005</v>
      </c>
      <c r="H38" s="23">
        <v>44579</v>
      </c>
      <c r="I38" s="14" t="s">
        <v>144</v>
      </c>
      <c r="J38" s="14" t="s">
        <v>139</v>
      </c>
      <c r="K38" s="14" t="s">
        <v>42</v>
      </c>
    </row>
    <row r="39" spans="1:11" s="21" customFormat="1" ht="48" x14ac:dyDescent="0.25">
      <c r="A39" s="11">
        <v>26</v>
      </c>
      <c r="B39" s="14" t="s">
        <v>60</v>
      </c>
      <c r="C39" s="22" t="s">
        <v>80</v>
      </c>
      <c r="D39" s="14" t="s">
        <v>115</v>
      </c>
      <c r="E39" s="14" t="s">
        <v>565</v>
      </c>
      <c r="F39" s="20">
        <v>349776.7</v>
      </c>
      <c r="G39" s="20">
        <v>349776.7</v>
      </c>
      <c r="H39" s="23">
        <v>44579</v>
      </c>
      <c r="I39" s="14" t="s">
        <v>144</v>
      </c>
      <c r="J39" s="14" t="s">
        <v>139</v>
      </c>
      <c r="K39" s="14" t="s">
        <v>42</v>
      </c>
    </row>
    <row r="40" spans="1:11" s="21" customFormat="1" ht="60" x14ac:dyDescent="0.25">
      <c r="A40" s="11">
        <v>27</v>
      </c>
      <c r="B40" s="14" t="s">
        <v>60</v>
      </c>
      <c r="C40" s="22" t="s">
        <v>81</v>
      </c>
      <c r="D40" s="14" t="s">
        <v>116</v>
      </c>
      <c r="E40" s="14" t="s">
        <v>566</v>
      </c>
      <c r="F40" s="20">
        <v>604638.68000000005</v>
      </c>
      <c r="G40" s="20">
        <v>604638.68000000005</v>
      </c>
      <c r="H40" s="23">
        <v>44579</v>
      </c>
      <c r="I40" s="14" t="s">
        <v>144</v>
      </c>
      <c r="J40" s="14" t="s">
        <v>139</v>
      </c>
      <c r="K40" s="14" t="s">
        <v>42</v>
      </c>
    </row>
    <row r="41" spans="1:11" s="21" customFormat="1" ht="60" x14ac:dyDescent="0.25">
      <c r="A41" s="11">
        <v>28</v>
      </c>
      <c r="B41" s="14" t="s">
        <v>60</v>
      </c>
      <c r="C41" s="22" t="s">
        <v>82</v>
      </c>
      <c r="D41" s="14" t="s">
        <v>117</v>
      </c>
      <c r="E41" s="14" t="s">
        <v>567</v>
      </c>
      <c r="F41" s="20">
        <v>614525</v>
      </c>
      <c r="G41" s="20">
        <v>614525</v>
      </c>
      <c r="H41" s="23">
        <v>44579</v>
      </c>
      <c r="I41" s="14" t="s">
        <v>144</v>
      </c>
      <c r="J41" s="14" t="s">
        <v>139</v>
      </c>
      <c r="K41" s="14" t="s">
        <v>42</v>
      </c>
    </row>
    <row r="42" spans="1:11" s="21" customFormat="1" ht="48" x14ac:dyDescent="0.25">
      <c r="A42" s="11">
        <v>29</v>
      </c>
      <c r="B42" s="14" t="s">
        <v>60</v>
      </c>
      <c r="C42" s="22" t="s">
        <v>83</v>
      </c>
      <c r="D42" s="14" t="s">
        <v>118</v>
      </c>
      <c r="E42" s="14" t="s">
        <v>568</v>
      </c>
      <c r="F42" s="20">
        <v>609419.25</v>
      </c>
      <c r="G42" s="20">
        <v>609419.25</v>
      </c>
      <c r="H42" s="23">
        <v>44579</v>
      </c>
      <c r="I42" s="14" t="s">
        <v>144</v>
      </c>
      <c r="J42" s="14" t="s">
        <v>139</v>
      </c>
      <c r="K42" s="14" t="s">
        <v>42</v>
      </c>
    </row>
    <row r="43" spans="1:11" s="21" customFormat="1" ht="60" x14ac:dyDescent="0.25">
      <c r="A43" s="11">
        <v>30</v>
      </c>
      <c r="B43" s="14" t="s">
        <v>67</v>
      </c>
      <c r="C43" s="22" t="s">
        <v>84</v>
      </c>
      <c r="D43" s="14" t="s">
        <v>119</v>
      </c>
      <c r="E43" s="14" t="s">
        <v>569</v>
      </c>
      <c r="F43" s="20">
        <v>9114</v>
      </c>
      <c r="G43" s="20">
        <v>9114</v>
      </c>
      <c r="H43" s="23">
        <v>44629</v>
      </c>
      <c r="I43" s="14" t="s">
        <v>676</v>
      </c>
      <c r="J43" s="14" t="s">
        <v>139</v>
      </c>
      <c r="K43" s="14" t="s">
        <v>42</v>
      </c>
    </row>
    <row r="44" spans="1:11" s="21" customFormat="1" ht="48" x14ac:dyDescent="0.25">
      <c r="A44" s="11">
        <v>31</v>
      </c>
      <c r="B44" s="14" t="s">
        <v>68</v>
      </c>
      <c r="C44" s="22" t="s">
        <v>71</v>
      </c>
      <c r="D44" s="14" t="s">
        <v>120</v>
      </c>
      <c r="E44" s="14" t="s">
        <v>570</v>
      </c>
      <c r="F44" s="20">
        <v>15225.12</v>
      </c>
      <c r="G44" s="20">
        <v>15225.12</v>
      </c>
      <c r="H44" s="23">
        <v>44711</v>
      </c>
      <c r="I44" s="14" t="s">
        <v>145</v>
      </c>
      <c r="J44" s="14" t="s">
        <v>139</v>
      </c>
      <c r="K44" s="14" t="s">
        <v>42</v>
      </c>
    </row>
    <row r="45" spans="1:11" s="21" customFormat="1" ht="48" x14ac:dyDescent="0.25">
      <c r="A45" s="11">
        <v>32</v>
      </c>
      <c r="B45" s="14" t="s">
        <v>69</v>
      </c>
      <c r="C45" s="22" t="s">
        <v>85</v>
      </c>
      <c r="D45" s="14" t="s">
        <v>121</v>
      </c>
      <c r="E45" s="14" t="s">
        <v>571</v>
      </c>
      <c r="F45" s="20">
        <v>10044.35</v>
      </c>
      <c r="G45" s="20">
        <v>10044.35</v>
      </c>
      <c r="H45" s="23">
        <v>44711</v>
      </c>
      <c r="I45" s="14" t="s">
        <v>145</v>
      </c>
      <c r="J45" s="14" t="s">
        <v>139</v>
      </c>
      <c r="K45" s="14" t="s">
        <v>42</v>
      </c>
    </row>
    <row r="46" spans="1:11" s="21" customFormat="1" ht="48" x14ac:dyDescent="0.25">
      <c r="A46" s="11">
        <v>33</v>
      </c>
      <c r="B46" s="14" t="s">
        <v>69</v>
      </c>
      <c r="C46" s="22" t="s">
        <v>86</v>
      </c>
      <c r="D46" s="14" t="s">
        <v>122</v>
      </c>
      <c r="E46" s="14" t="s">
        <v>572</v>
      </c>
      <c r="F46" s="20">
        <v>65552.600000000006</v>
      </c>
      <c r="G46" s="20">
        <v>65552.600000000006</v>
      </c>
      <c r="H46" s="23">
        <v>44711</v>
      </c>
      <c r="I46" s="14" t="s">
        <v>145</v>
      </c>
      <c r="J46" s="14" t="s">
        <v>139</v>
      </c>
      <c r="K46" s="14" t="s">
        <v>42</v>
      </c>
    </row>
    <row r="47" spans="1:11" s="21" customFormat="1" ht="48" x14ac:dyDescent="0.25">
      <c r="A47" s="11">
        <v>34</v>
      </c>
      <c r="B47" s="14" t="s">
        <v>69</v>
      </c>
      <c r="C47" s="22" t="s">
        <v>87</v>
      </c>
      <c r="D47" s="14" t="s">
        <v>123</v>
      </c>
      <c r="E47" s="14" t="s">
        <v>573</v>
      </c>
      <c r="F47" s="20">
        <v>21146</v>
      </c>
      <c r="G47" s="20">
        <v>21146</v>
      </c>
      <c r="H47" s="23">
        <v>44711</v>
      </c>
      <c r="I47" s="14" t="s">
        <v>145</v>
      </c>
      <c r="J47" s="14" t="s">
        <v>139</v>
      </c>
      <c r="K47" s="14" t="s">
        <v>42</v>
      </c>
    </row>
    <row r="48" spans="1:11" s="21" customFormat="1" ht="48" x14ac:dyDescent="0.25">
      <c r="A48" s="11">
        <v>35</v>
      </c>
      <c r="B48" s="27" t="s">
        <v>871</v>
      </c>
      <c r="C48" s="22" t="s">
        <v>88</v>
      </c>
      <c r="D48" s="14" t="s">
        <v>124</v>
      </c>
      <c r="E48" s="14" t="s">
        <v>574</v>
      </c>
      <c r="F48" s="20">
        <v>672.38</v>
      </c>
      <c r="G48" s="20">
        <v>672.38</v>
      </c>
      <c r="H48" s="23">
        <v>44711</v>
      </c>
      <c r="I48" s="14" t="s">
        <v>145</v>
      </c>
      <c r="J48" s="14" t="s">
        <v>139</v>
      </c>
      <c r="K48" s="14" t="s">
        <v>42</v>
      </c>
    </row>
    <row r="49" spans="1:11" s="21" customFormat="1" ht="48" x14ac:dyDescent="0.25">
      <c r="A49" s="11">
        <v>36</v>
      </c>
      <c r="B49" s="14" t="s">
        <v>68</v>
      </c>
      <c r="C49" s="22" t="s">
        <v>89</v>
      </c>
      <c r="D49" s="14" t="s">
        <v>125</v>
      </c>
      <c r="E49" s="14" t="s">
        <v>570</v>
      </c>
      <c r="F49" s="20">
        <v>15225.12</v>
      </c>
      <c r="G49" s="20">
        <v>15225.12</v>
      </c>
      <c r="H49" s="23">
        <v>44711</v>
      </c>
      <c r="I49" s="14" t="s">
        <v>145</v>
      </c>
      <c r="J49" s="14" t="s">
        <v>139</v>
      </c>
      <c r="K49" s="14" t="s">
        <v>42</v>
      </c>
    </row>
    <row r="50" spans="1:11" s="21" customFormat="1" ht="48" x14ac:dyDescent="0.25">
      <c r="A50" s="11">
        <v>37</v>
      </c>
      <c r="B50" s="14" t="s">
        <v>68</v>
      </c>
      <c r="C50" s="22" t="s">
        <v>88</v>
      </c>
      <c r="D50" s="14" t="s">
        <v>126</v>
      </c>
      <c r="E50" s="14" t="s">
        <v>575</v>
      </c>
      <c r="F50" s="20">
        <v>15859.5</v>
      </c>
      <c r="G50" s="20">
        <v>15859.5</v>
      </c>
      <c r="H50" s="23">
        <v>44711</v>
      </c>
      <c r="I50" s="14" t="s">
        <v>145</v>
      </c>
      <c r="J50" s="14" t="s">
        <v>139</v>
      </c>
      <c r="K50" s="14" t="s">
        <v>42</v>
      </c>
    </row>
    <row r="51" spans="1:11" s="21" customFormat="1" ht="48" x14ac:dyDescent="0.25">
      <c r="A51" s="11">
        <v>38</v>
      </c>
      <c r="B51" s="14" t="s">
        <v>1132</v>
      </c>
      <c r="C51" s="22" t="s">
        <v>83</v>
      </c>
      <c r="D51" s="14" t="s">
        <v>127</v>
      </c>
      <c r="E51" s="14" t="s">
        <v>576</v>
      </c>
      <c r="F51" s="20">
        <v>28547.1</v>
      </c>
      <c r="G51" s="20">
        <v>28547.1</v>
      </c>
      <c r="H51" s="23">
        <v>44711</v>
      </c>
      <c r="I51" s="14" t="s">
        <v>145</v>
      </c>
      <c r="J51" s="14" t="s">
        <v>139</v>
      </c>
      <c r="K51" s="14" t="s">
        <v>42</v>
      </c>
    </row>
    <row r="52" spans="1:11" s="21" customFormat="1" ht="60" x14ac:dyDescent="0.25">
      <c r="A52" s="11">
        <v>39</v>
      </c>
      <c r="B52" s="14" t="s">
        <v>67</v>
      </c>
      <c r="C52" s="22" t="s">
        <v>90</v>
      </c>
      <c r="D52" s="14" t="s">
        <v>128</v>
      </c>
      <c r="E52" s="14" t="s">
        <v>577</v>
      </c>
      <c r="F52" s="20">
        <v>490500</v>
      </c>
      <c r="G52" s="20">
        <v>490500</v>
      </c>
      <c r="H52" s="23">
        <v>44733</v>
      </c>
      <c r="I52" s="14" t="s">
        <v>677</v>
      </c>
      <c r="J52" s="14" t="s">
        <v>139</v>
      </c>
      <c r="K52" s="14" t="s">
        <v>42</v>
      </c>
    </row>
    <row r="53" spans="1:11" s="21" customFormat="1" ht="60" x14ac:dyDescent="0.25">
      <c r="A53" s="11">
        <v>40</v>
      </c>
      <c r="B53" s="14" t="s">
        <v>133</v>
      </c>
      <c r="C53" s="22" t="s">
        <v>70</v>
      </c>
      <c r="D53" s="14" t="s">
        <v>129</v>
      </c>
      <c r="E53" s="14" t="s">
        <v>578</v>
      </c>
      <c r="F53" s="20">
        <v>270174</v>
      </c>
      <c r="G53" s="20">
        <v>270174</v>
      </c>
      <c r="H53" s="23">
        <v>44749</v>
      </c>
      <c r="I53" s="14" t="s">
        <v>678</v>
      </c>
      <c r="J53" s="14" t="s">
        <v>139</v>
      </c>
      <c r="K53" s="14" t="s">
        <v>42</v>
      </c>
    </row>
    <row r="54" spans="1:11" s="21" customFormat="1" ht="48" x14ac:dyDescent="0.25">
      <c r="A54" s="11">
        <v>41</v>
      </c>
      <c r="B54" s="14" t="s">
        <v>134</v>
      </c>
      <c r="C54" s="22" t="s">
        <v>70</v>
      </c>
      <c r="D54" s="14" t="s">
        <v>130</v>
      </c>
      <c r="E54" s="14" t="s">
        <v>579</v>
      </c>
      <c r="F54" s="20">
        <v>460800</v>
      </c>
      <c r="G54" s="20">
        <v>460800</v>
      </c>
      <c r="H54" s="23">
        <v>44806</v>
      </c>
      <c r="I54" s="14" t="s">
        <v>146</v>
      </c>
      <c r="J54" s="14" t="s">
        <v>139</v>
      </c>
      <c r="K54" s="14" t="s">
        <v>42</v>
      </c>
    </row>
    <row r="55" spans="1:11" s="21" customFormat="1" ht="48" x14ac:dyDescent="0.25">
      <c r="A55" s="11">
        <v>42</v>
      </c>
      <c r="B55" s="14" t="s">
        <v>60</v>
      </c>
      <c r="C55" s="22" t="s">
        <v>91</v>
      </c>
      <c r="D55" s="14" t="s">
        <v>131</v>
      </c>
      <c r="E55" s="14" t="s">
        <v>580</v>
      </c>
      <c r="F55" s="20">
        <v>958971.1</v>
      </c>
      <c r="G55" s="20">
        <v>958971.1</v>
      </c>
      <c r="H55" s="23">
        <v>44806</v>
      </c>
      <c r="I55" s="14" t="s">
        <v>146</v>
      </c>
      <c r="J55" s="14" t="s">
        <v>139</v>
      </c>
      <c r="K55" s="14" t="s">
        <v>42</v>
      </c>
    </row>
    <row r="56" spans="1:11" s="21" customFormat="1" ht="60" x14ac:dyDescent="0.25">
      <c r="A56" s="11">
        <v>43</v>
      </c>
      <c r="B56" s="14" t="s">
        <v>60</v>
      </c>
      <c r="C56" s="22" t="s">
        <v>92</v>
      </c>
      <c r="D56" s="14" t="s">
        <v>132</v>
      </c>
      <c r="E56" s="14" t="s">
        <v>581</v>
      </c>
      <c r="F56" s="20">
        <v>670328.19999999995</v>
      </c>
      <c r="G56" s="20">
        <v>670328.19999999995</v>
      </c>
      <c r="H56" s="23">
        <v>44811</v>
      </c>
      <c r="I56" s="14" t="s">
        <v>147</v>
      </c>
      <c r="J56" s="14" t="s">
        <v>139</v>
      </c>
      <c r="K56" s="14" t="s">
        <v>42</v>
      </c>
    </row>
    <row r="57" spans="1:11" s="21" customFormat="1" ht="60" x14ac:dyDescent="0.25">
      <c r="A57" s="11">
        <v>44</v>
      </c>
      <c r="B57" s="14" t="s">
        <v>592</v>
      </c>
      <c r="C57" s="22" t="s">
        <v>593</v>
      </c>
      <c r="D57" s="14" t="s">
        <v>594</v>
      </c>
      <c r="E57" s="14" t="s">
        <v>567</v>
      </c>
      <c r="F57" s="20">
        <v>557125</v>
      </c>
      <c r="G57" s="20">
        <v>557125</v>
      </c>
      <c r="H57" s="23">
        <v>44986</v>
      </c>
      <c r="I57" s="14" t="s">
        <v>664</v>
      </c>
      <c r="J57" s="14" t="s">
        <v>139</v>
      </c>
      <c r="K57" s="14" t="s">
        <v>42</v>
      </c>
    </row>
    <row r="58" spans="1:11" s="21" customFormat="1" ht="84" x14ac:dyDescent="0.25">
      <c r="A58" s="11">
        <v>45</v>
      </c>
      <c r="B58" s="14" t="s">
        <v>606</v>
      </c>
      <c r="C58" s="22" t="s">
        <v>607</v>
      </c>
      <c r="D58" s="14" t="s">
        <v>608</v>
      </c>
      <c r="E58" s="14" t="s">
        <v>609</v>
      </c>
      <c r="F58" s="20">
        <v>211904.1</v>
      </c>
      <c r="G58" s="20">
        <v>211904.1</v>
      </c>
      <c r="H58" s="23">
        <v>45009</v>
      </c>
      <c r="I58" s="14" t="s">
        <v>873</v>
      </c>
      <c r="J58" s="14" t="s">
        <v>139</v>
      </c>
      <c r="K58" s="14" t="s">
        <v>42</v>
      </c>
    </row>
    <row r="59" spans="1:11" s="21" customFormat="1" ht="84" x14ac:dyDescent="0.25">
      <c r="A59" s="11">
        <v>46</v>
      </c>
      <c r="B59" s="14" t="s">
        <v>606</v>
      </c>
      <c r="C59" s="22" t="s">
        <v>607</v>
      </c>
      <c r="D59" s="14" t="s">
        <v>610</v>
      </c>
      <c r="E59" s="14" t="s">
        <v>609</v>
      </c>
      <c r="F59" s="20">
        <v>211904.1</v>
      </c>
      <c r="G59" s="20">
        <v>211904.1</v>
      </c>
      <c r="H59" s="23">
        <v>45009</v>
      </c>
      <c r="I59" s="14" t="s">
        <v>873</v>
      </c>
      <c r="J59" s="14" t="s">
        <v>139</v>
      </c>
      <c r="K59" s="14" t="s">
        <v>42</v>
      </c>
    </row>
    <row r="60" spans="1:11" s="21" customFormat="1" ht="84" x14ac:dyDescent="0.25">
      <c r="A60" s="11">
        <v>47</v>
      </c>
      <c r="B60" s="14" t="s">
        <v>606</v>
      </c>
      <c r="C60" s="22" t="s">
        <v>607</v>
      </c>
      <c r="D60" s="14" t="s">
        <v>611</v>
      </c>
      <c r="E60" s="14" t="s">
        <v>612</v>
      </c>
      <c r="F60" s="20">
        <v>384043.48</v>
      </c>
      <c r="G60" s="20">
        <v>384043.48</v>
      </c>
      <c r="H60" s="23">
        <v>45021</v>
      </c>
      <c r="I60" s="14" t="s">
        <v>873</v>
      </c>
      <c r="J60" s="14" t="s">
        <v>139</v>
      </c>
      <c r="K60" s="14" t="s">
        <v>42</v>
      </c>
    </row>
    <row r="61" spans="1:11" s="21" customFormat="1" ht="84" x14ac:dyDescent="0.25">
      <c r="A61" s="11">
        <v>48</v>
      </c>
      <c r="B61" s="14" t="s">
        <v>606</v>
      </c>
      <c r="C61" s="22" t="s">
        <v>607</v>
      </c>
      <c r="D61" s="14" t="s">
        <v>613</v>
      </c>
      <c r="E61" s="14" t="s">
        <v>609</v>
      </c>
      <c r="F61" s="20">
        <v>211904.1</v>
      </c>
      <c r="G61" s="20">
        <v>211904.1</v>
      </c>
      <c r="H61" s="23">
        <v>45009</v>
      </c>
      <c r="I61" s="14" t="s">
        <v>873</v>
      </c>
      <c r="J61" s="14" t="s">
        <v>139</v>
      </c>
      <c r="K61" s="14" t="s">
        <v>42</v>
      </c>
    </row>
    <row r="62" spans="1:11" s="21" customFormat="1" ht="84" x14ac:dyDescent="0.25">
      <c r="A62" s="11">
        <v>49</v>
      </c>
      <c r="B62" s="14" t="s">
        <v>606</v>
      </c>
      <c r="C62" s="22" t="s">
        <v>607</v>
      </c>
      <c r="D62" s="14" t="s">
        <v>636</v>
      </c>
      <c r="E62" s="14" t="s">
        <v>637</v>
      </c>
      <c r="F62" s="20">
        <v>290648.71000000002</v>
      </c>
      <c r="G62" s="20">
        <v>290648.71000000002</v>
      </c>
      <c r="H62" s="23">
        <v>45072</v>
      </c>
      <c r="I62" s="14" t="s">
        <v>874</v>
      </c>
      <c r="J62" s="14" t="s">
        <v>139</v>
      </c>
      <c r="K62" s="14" t="s">
        <v>42</v>
      </c>
    </row>
    <row r="63" spans="1:11" s="21" customFormat="1" ht="84" x14ac:dyDescent="0.25">
      <c r="A63" s="11">
        <v>50</v>
      </c>
      <c r="B63" s="14" t="s">
        <v>606</v>
      </c>
      <c r="C63" s="22" t="s">
        <v>607</v>
      </c>
      <c r="D63" s="14" t="s">
        <v>694</v>
      </c>
      <c r="E63" s="14" t="s">
        <v>695</v>
      </c>
      <c r="F63" s="20">
        <v>259085.1</v>
      </c>
      <c r="G63" s="20">
        <v>259085.1</v>
      </c>
      <c r="H63" s="23">
        <v>45211</v>
      </c>
      <c r="I63" s="14" t="s">
        <v>881</v>
      </c>
      <c r="J63" s="14" t="s">
        <v>139</v>
      </c>
      <c r="K63" s="14" t="s">
        <v>42</v>
      </c>
    </row>
    <row r="64" spans="1:11" s="21" customFormat="1" ht="84" x14ac:dyDescent="0.25">
      <c r="A64" s="11">
        <v>51</v>
      </c>
      <c r="B64" s="14" t="s">
        <v>606</v>
      </c>
      <c r="C64" s="22" t="s">
        <v>840</v>
      </c>
      <c r="D64" s="14" t="s">
        <v>841</v>
      </c>
      <c r="E64" s="14" t="s">
        <v>842</v>
      </c>
      <c r="F64" s="20">
        <v>135334.39999999999</v>
      </c>
      <c r="G64" s="20">
        <v>135334.39999999999</v>
      </c>
      <c r="H64" s="23">
        <v>45237</v>
      </c>
      <c r="I64" s="14" t="s">
        <v>843</v>
      </c>
      <c r="J64" s="14" t="s">
        <v>139</v>
      </c>
      <c r="K64" s="14" t="s">
        <v>42</v>
      </c>
    </row>
    <row r="65" spans="1:11" s="21" customFormat="1" ht="84" x14ac:dyDescent="0.25">
      <c r="A65" s="11">
        <v>52</v>
      </c>
      <c r="B65" s="14" t="s">
        <v>606</v>
      </c>
      <c r="C65" s="22" t="s">
        <v>844</v>
      </c>
      <c r="D65" s="14" t="s">
        <v>845</v>
      </c>
      <c r="E65" s="14" t="s">
        <v>846</v>
      </c>
      <c r="F65" s="20">
        <v>574113.9</v>
      </c>
      <c r="G65" s="20">
        <v>574113.9</v>
      </c>
      <c r="H65" s="23">
        <v>45237</v>
      </c>
      <c r="I65" s="14" t="s">
        <v>843</v>
      </c>
      <c r="J65" s="14" t="s">
        <v>139</v>
      </c>
      <c r="K65" s="14" t="s">
        <v>42</v>
      </c>
    </row>
    <row r="66" spans="1:11" s="21" customFormat="1" ht="84" x14ac:dyDescent="0.25">
      <c r="A66" s="11">
        <v>53</v>
      </c>
      <c r="B66" s="14" t="s">
        <v>606</v>
      </c>
      <c r="C66" s="22" t="s">
        <v>847</v>
      </c>
      <c r="D66" s="14" t="s">
        <v>848</v>
      </c>
      <c r="E66" s="14" t="s">
        <v>849</v>
      </c>
      <c r="F66" s="20">
        <v>194543.2</v>
      </c>
      <c r="G66" s="20">
        <v>194543.2</v>
      </c>
      <c r="H66" s="23">
        <v>45237</v>
      </c>
      <c r="I66" s="14" t="s">
        <v>843</v>
      </c>
      <c r="J66" s="14" t="s">
        <v>139</v>
      </c>
      <c r="K66" s="14" t="s">
        <v>42</v>
      </c>
    </row>
    <row r="67" spans="1:11" s="21" customFormat="1" ht="84" x14ac:dyDescent="0.25">
      <c r="A67" s="11">
        <v>54</v>
      </c>
      <c r="B67" s="14" t="s">
        <v>606</v>
      </c>
      <c r="C67" s="22" t="s">
        <v>850</v>
      </c>
      <c r="D67" s="14" t="s">
        <v>851</v>
      </c>
      <c r="E67" s="14" t="s">
        <v>852</v>
      </c>
      <c r="F67" s="20">
        <v>128461.95</v>
      </c>
      <c r="G67" s="20">
        <v>128461.95</v>
      </c>
      <c r="H67" s="23">
        <v>45237</v>
      </c>
      <c r="I67" s="14" t="s">
        <v>843</v>
      </c>
      <c r="J67" s="14" t="s">
        <v>139</v>
      </c>
      <c r="K67" s="14" t="s">
        <v>42</v>
      </c>
    </row>
    <row r="68" spans="1:11" s="21" customFormat="1" ht="84" x14ac:dyDescent="0.25">
      <c r="A68" s="11">
        <v>55</v>
      </c>
      <c r="B68" s="14" t="s">
        <v>606</v>
      </c>
      <c r="C68" s="22" t="s">
        <v>853</v>
      </c>
      <c r="D68" s="14" t="s">
        <v>854</v>
      </c>
      <c r="E68" s="14" t="s">
        <v>855</v>
      </c>
      <c r="F68" s="20">
        <v>132279.72</v>
      </c>
      <c r="G68" s="20">
        <v>132279.72</v>
      </c>
      <c r="H68" s="23">
        <v>45237</v>
      </c>
      <c r="I68" s="14" t="s">
        <v>843</v>
      </c>
      <c r="J68" s="14" t="s">
        <v>139</v>
      </c>
      <c r="K68" s="14" t="s">
        <v>42</v>
      </c>
    </row>
    <row r="69" spans="1:11" s="21" customFormat="1" ht="84" x14ac:dyDescent="0.25">
      <c r="A69" s="11">
        <v>56</v>
      </c>
      <c r="B69" s="14" t="s">
        <v>606</v>
      </c>
      <c r="C69" s="22" t="s">
        <v>861</v>
      </c>
      <c r="D69" s="14" t="s">
        <v>862</v>
      </c>
      <c r="E69" s="14" t="s">
        <v>863</v>
      </c>
      <c r="F69" s="20">
        <v>404945.9</v>
      </c>
      <c r="G69" s="20">
        <v>404945.9</v>
      </c>
      <c r="H69" s="23">
        <v>45274</v>
      </c>
      <c r="I69" s="14" t="s">
        <v>860</v>
      </c>
      <c r="J69" s="14" t="s">
        <v>139</v>
      </c>
      <c r="K69" s="14" t="s">
        <v>42</v>
      </c>
    </row>
    <row r="70" spans="1:11" s="21" customFormat="1" ht="84" x14ac:dyDescent="0.25">
      <c r="A70" s="11">
        <v>57</v>
      </c>
      <c r="B70" s="14" t="s">
        <v>606</v>
      </c>
      <c r="C70" s="22" t="s">
        <v>864</v>
      </c>
      <c r="D70" s="14" t="s">
        <v>865</v>
      </c>
      <c r="E70" s="14" t="s">
        <v>866</v>
      </c>
      <c r="F70" s="20">
        <v>389086.4</v>
      </c>
      <c r="G70" s="20">
        <v>389086.4</v>
      </c>
      <c r="H70" s="23">
        <v>45274</v>
      </c>
      <c r="I70" s="14" t="s">
        <v>860</v>
      </c>
      <c r="J70" s="14" t="s">
        <v>139</v>
      </c>
      <c r="K70" s="14" t="s">
        <v>42</v>
      </c>
    </row>
    <row r="71" spans="1:11" s="21" customFormat="1" x14ac:dyDescent="0.25">
      <c r="A71" s="40" t="s">
        <v>148</v>
      </c>
      <c r="B71" s="41"/>
      <c r="C71" s="41"/>
      <c r="D71" s="41"/>
      <c r="E71" s="41"/>
      <c r="F71" s="41"/>
      <c r="G71" s="41"/>
      <c r="H71" s="41"/>
      <c r="I71" s="41"/>
      <c r="J71" s="41"/>
      <c r="K71" s="42"/>
    </row>
    <row r="72" spans="1:11" s="21" customFormat="1" ht="72" x14ac:dyDescent="0.25">
      <c r="A72" s="11">
        <v>1</v>
      </c>
      <c r="B72" s="11" t="s">
        <v>149</v>
      </c>
      <c r="C72" s="11" t="s">
        <v>72</v>
      </c>
      <c r="D72" s="14" t="s">
        <v>23</v>
      </c>
      <c r="E72" s="14" t="s">
        <v>582</v>
      </c>
      <c r="F72" s="19">
        <v>1883865.92</v>
      </c>
      <c r="G72" s="19">
        <v>2512698.12</v>
      </c>
      <c r="H72" s="23">
        <v>42121</v>
      </c>
      <c r="I72" s="14" t="s">
        <v>666</v>
      </c>
      <c r="J72" s="14" t="s">
        <v>139</v>
      </c>
      <c r="K72" s="14" t="s">
        <v>42</v>
      </c>
    </row>
    <row r="73" spans="1:11" s="21" customFormat="1" ht="84" x14ac:dyDescent="0.25">
      <c r="A73" s="11">
        <v>2</v>
      </c>
      <c r="B73" s="11" t="s">
        <v>24</v>
      </c>
      <c r="C73" s="11" t="s">
        <v>70</v>
      </c>
      <c r="D73" s="14" t="s">
        <v>153</v>
      </c>
      <c r="E73" s="14" t="s">
        <v>583</v>
      </c>
      <c r="F73" s="19">
        <v>0</v>
      </c>
      <c r="G73" s="19">
        <v>206387.27</v>
      </c>
      <c r="H73" s="23">
        <v>40904</v>
      </c>
      <c r="I73" s="14" t="s">
        <v>667</v>
      </c>
      <c r="J73" s="14" t="s">
        <v>139</v>
      </c>
      <c r="K73" s="14" t="s">
        <v>42</v>
      </c>
    </row>
    <row r="74" spans="1:11" s="21" customFormat="1" ht="72" x14ac:dyDescent="0.25">
      <c r="A74" s="11">
        <v>3</v>
      </c>
      <c r="B74" s="11" t="s">
        <v>22</v>
      </c>
      <c r="C74" s="11" t="s">
        <v>70</v>
      </c>
      <c r="D74" s="14" t="s">
        <v>25</v>
      </c>
      <c r="E74" s="14" t="s">
        <v>584</v>
      </c>
      <c r="F74" s="19">
        <v>1129356.55</v>
      </c>
      <c r="G74" s="19">
        <v>3637511.91</v>
      </c>
      <c r="H74" s="23">
        <v>41743</v>
      </c>
      <c r="I74" s="14" t="s">
        <v>668</v>
      </c>
      <c r="J74" s="14" t="s">
        <v>139</v>
      </c>
      <c r="K74" s="14" t="s">
        <v>42</v>
      </c>
    </row>
    <row r="75" spans="1:11" s="21" customFormat="1" ht="51.75" customHeight="1" x14ac:dyDescent="0.25">
      <c r="A75" s="11">
        <v>4</v>
      </c>
      <c r="B75" s="65" t="s">
        <v>150</v>
      </c>
      <c r="C75" s="11" t="s">
        <v>71</v>
      </c>
      <c r="D75" s="14" t="s">
        <v>154</v>
      </c>
      <c r="E75" s="14" t="s">
        <v>585</v>
      </c>
      <c r="F75" s="19">
        <v>564403.89</v>
      </c>
      <c r="G75" s="19">
        <v>205502.85</v>
      </c>
      <c r="H75" s="23">
        <v>41264</v>
      </c>
      <c r="I75" s="14" t="s">
        <v>156</v>
      </c>
      <c r="J75" s="14" t="s">
        <v>139</v>
      </c>
      <c r="K75" s="14" t="s">
        <v>679</v>
      </c>
    </row>
    <row r="76" spans="1:11" s="21" customFormat="1" ht="48" x14ac:dyDescent="0.25">
      <c r="A76" s="11">
        <v>5</v>
      </c>
      <c r="B76" s="65" t="s">
        <v>151</v>
      </c>
      <c r="C76" s="11" t="s">
        <v>152</v>
      </c>
      <c r="D76" s="14" t="s">
        <v>155</v>
      </c>
      <c r="E76" s="14" t="s">
        <v>586</v>
      </c>
      <c r="F76" s="19">
        <v>1</v>
      </c>
      <c r="G76" s="19">
        <v>176122.52</v>
      </c>
      <c r="H76" s="23">
        <v>41183</v>
      </c>
      <c r="I76" s="14" t="s">
        <v>157</v>
      </c>
      <c r="J76" s="14" t="s">
        <v>139</v>
      </c>
      <c r="K76" s="14" t="s">
        <v>680</v>
      </c>
    </row>
    <row r="77" spans="1:11" s="21" customFormat="1" x14ac:dyDescent="0.25">
      <c r="A77" s="40" t="s">
        <v>158</v>
      </c>
      <c r="B77" s="48"/>
      <c r="C77" s="48"/>
      <c r="D77" s="48"/>
      <c r="E77" s="48"/>
      <c r="F77" s="48"/>
      <c r="G77" s="41"/>
      <c r="H77" s="41"/>
      <c r="I77" s="41"/>
      <c r="J77" s="41"/>
      <c r="K77" s="42"/>
    </row>
    <row r="78" spans="1:11" s="21" customFormat="1" ht="84" x14ac:dyDescent="0.25">
      <c r="A78" s="14">
        <v>1</v>
      </c>
      <c r="B78" s="14" t="s">
        <v>26</v>
      </c>
      <c r="C78" s="11" t="s">
        <v>70</v>
      </c>
      <c r="D78" s="14" t="s">
        <v>27</v>
      </c>
      <c r="E78" s="14" t="s">
        <v>135</v>
      </c>
      <c r="F78" s="19">
        <v>33176.889620000002</v>
      </c>
      <c r="G78" s="19">
        <v>1219675.99</v>
      </c>
      <c r="H78" s="23">
        <v>42823</v>
      </c>
      <c r="I78" s="14" t="s">
        <v>669</v>
      </c>
      <c r="J78" s="14" t="s">
        <v>139</v>
      </c>
      <c r="K78" s="14" t="s">
        <v>42</v>
      </c>
    </row>
    <row r="79" spans="1:11" s="21" customFormat="1" ht="84" x14ac:dyDescent="0.25">
      <c r="A79" s="14">
        <v>2</v>
      </c>
      <c r="B79" s="14" t="s">
        <v>28</v>
      </c>
      <c r="C79" s="11" t="s">
        <v>70</v>
      </c>
      <c r="D79" s="14" t="s">
        <v>31</v>
      </c>
      <c r="E79" s="14" t="s">
        <v>159</v>
      </c>
      <c r="F79" s="19">
        <v>0</v>
      </c>
      <c r="G79" s="19">
        <v>1283869.46</v>
      </c>
      <c r="H79" s="23">
        <v>42823</v>
      </c>
      <c r="I79" s="14" t="s">
        <v>670</v>
      </c>
      <c r="J79" s="14" t="s">
        <v>139</v>
      </c>
      <c r="K79" s="14" t="s">
        <v>42</v>
      </c>
    </row>
    <row r="80" spans="1:11" s="21" customFormat="1" ht="84" x14ac:dyDescent="0.25">
      <c r="A80" s="14">
        <v>3</v>
      </c>
      <c r="B80" s="14" t="s">
        <v>30</v>
      </c>
      <c r="C80" s="11" t="s">
        <v>70</v>
      </c>
      <c r="D80" s="14" t="s">
        <v>32</v>
      </c>
      <c r="E80" s="14" t="s">
        <v>160</v>
      </c>
      <c r="F80" s="19">
        <v>116184.65</v>
      </c>
      <c r="G80" s="19">
        <v>654773.42000000004</v>
      </c>
      <c r="H80" s="23">
        <v>42823</v>
      </c>
      <c r="I80" s="14" t="s">
        <v>671</v>
      </c>
      <c r="J80" s="14" t="s">
        <v>139</v>
      </c>
      <c r="K80" s="14" t="s">
        <v>42</v>
      </c>
    </row>
    <row r="81" spans="1:11" s="21" customFormat="1" ht="84" x14ac:dyDescent="0.25">
      <c r="A81" s="14">
        <v>4</v>
      </c>
      <c r="B81" s="14" t="s">
        <v>29</v>
      </c>
      <c r="C81" s="11" t="s">
        <v>70</v>
      </c>
      <c r="D81" s="14" t="s">
        <v>33</v>
      </c>
      <c r="E81" s="14" t="s">
        <v>161</v>
      </c>
      <c r="F81" s="19">
        <v>0</v>
      </c>
      <c r="G81" s="19">
        <v>15753078.26</v>
      </c>
      <c r="H81" s="23">
        <v>42823</v>
      </c>
      <c r="I81" s="14" t="s">
        <v>672</v>
      </c>
      <c r="J81" s="14" t="s">
        <v>139</v>
      </c>
      <c r="K81" s="14" t="s">
        <v>42</v>
      </c>
    </row>
    <row r="82" spans="1:11" s="21" customFormat="1" ht="84" x14ac:dyDescent="0.25">
      <c r="A82" s="14">
        <v>5</v>
      </c>
      <c r="B82" s="14" t="s">
        <v>28</v>
      </c>
      <c r="C82" s="11" t="s">
        <v>72</v>
      </c>
      <c r="D82" s="14" t="s">
        <v>34</v>
      </c>
      <c r="E82" s="14" t="s">
        <v>162</v>
      </c>
      <c r="F82" s="19">
        <v>0</v>
      </c>
      <c r="G82" s="19">
        <v>1617675.52</v>
      </c>
      <c r="H82" s="23">
        <v>42823</v>
      </c>
      <c r="I82" s="14" t="s">
        <v>673</v>
      </c>
      <c r="J82" s="14" t="s">
        <v>139</v>
      </c>
      <c r="K82" s="14" t="s">
        <v>42</v>
      </c>
    </row>
    <row r="83" spans="1:11" s="21" customFormat="1" ht="84" x14ac:dyDescent="0.25">
      <c r="A83" s="14">
        <v>6</v>
      </c>
      <c r="B83" s="14" t="s">
        <v>26</v>
      </c>
      <c r="C83" s="11" t="s">
        <v>72</v>
      </c>
      <c r="D83" s="14" t="s">
        <v>35</v>
      </c>
      <c r="E83" s="14" t="s">
        <v>163</v>
      </c>
      <c r="F83" s="19">
        <v>94909.99</v>
      </c>
      <c r="G83" s="19">
        <v>20028363.559999999</v>
      </c>
      <c r="H83" s="23">
        <v>42823</v>
      </c>
      <c r="I83" s="14" t="s">
        <v>674</v>
      </c>
      <c r="J83" s="14" t="s">
        <v>139</v>
      </c>
      <c r="K83" s="14" t="s">
        <v>42</v>
      </c>
    </row>
    <row r="84" spans="1:11" s="21" customFormat="1" ht="84" x14ac:dyDescent="0.25">
      <c r="A84" s="14">
        <v>7</v>
      </c>
      <c r="B84" s="14" t="s">
        <v>29</v>
      </c>
      <c r="C84" s="11" t="s">
        <v>72</v>
      </c>
      <c r="D84" s="14" t="s">
        <v>36</v>
      </c>
      <c r="E84" s="14" t="s">
        <v>164</v>
      </c>
      <c r="F84" s="19">
        <v>5194.83</v>
      </c>
      <c r="G84" s="19">
        <v>4005672.71</v>
      </c>
      <c r="H84" s="23">
        <v>42823</v>
      </c>
      <c r="I84" s="14" t="s">
        <v>675</v>
      </c>
      <c r="J84" s="14" t="s">
        <v>139</v>
      </c>
      <c r="K84" s="14" t="s">
        <v>42</v>
      </c>
    </row>
    <row r="85" spans="1:11" s="21" customFormat="1" x14ac:dyDescent="0.25">
      <c r="A85" s="40" t="s">
        <v>165</v>
      </c>
      <c r="B85" s="49"/>
      <c r="C85" s="41"/>
      <c r="D85" s="49"/>
      <c r="E85" s="48"/>
      <c r="F85" s="48"/>
      <c r="G85" s="41"/>
      <c r="H85" s="41"/>
      <c r="I85" s="49"/>
      <c r="J85" s="41"/>
      <c r="K85" s="42"/>
    </row>
    <row r="86" spans="1:11" s="21" customFormat="1" ht="72" x14ac:dyDescent="0.25">
      <c r="A86" s="11">
        <v>1</v>
      </c>
      <c r="B86" s="14" t="s">
        <v>37</v>
      </c>
      <c r="C86" s="14" t="s">
        <v>170</v>
      </c>
      <c r="D86" s="14" t="s">
        <v>172</v>
      </c>
      <c r="E86" s="14" t="s">
        <v>587</v>
      </c>
      <c r="F86" s="19">
        <v>1</v>
      </c>
      <c r="G86" s="19">
        <v>2410893.0299999998</v>
      </c>
      <c r="H86" s="29">
        <v>39952</v>
      </c>
      <c r="I86" s="14" t="s">
        <v>665</v>
      </c>
      <c r="J86" s="14" t="s">
        <v>139</v>
      </c>
      <c r="K86" s="14" t="s">
        <v>42</v>
      </c>
    </row>
    <row r="87" spans="1:11" s="21" customFormat="1" ht="60" x14ac:dyDescent="0.25">
      <c r="A87" s="11">
        <v>2</v>
      </c>
      <c r="B87" s="14" t="s">
        <v>166</v>
      </c>
      <c r="C87" s="14" t="s">
        <v>169</v>
      </c>
      <c r="D87" s="14" t="s">
        <v>173</v>
      </c>
      <c r="E87" s="14" t="s">
        <v>588</v>
      </c>
      <c r="F87" s="19">
        <v>169000</v>
      </c>
      <c r="G87" s="19">
        <v>8620455.5299999993</v>
      </c>
      <c r="H87" s="29">
        <v>40721</v>
      </c>
      <c r="I87" s="14" t="s">
        <v>177</v>
      </c>
      <c r="J87" s="14" t="s">
        <v>139</v>
      </c>
      <c r="K87" s="14" t="s">
        <v>682</v>
      </c>
    </row>
    <row r="88" spans="1:11" s="21" customFormat="1" ht="96" x14ac:dyDescent="0.25">
      <c r="A88" s="11">
        <v>3</v>
      </c>
      <c r="B88" s="14" t="s">
        <v>167</v>
      </c>
      <c r="C88" s="14" t="s">
        <v>171</v>
      </c>
      <c r="D88" s="14" t="s">
        <v>174</v>
      </c>
      <c r="E88" s="14" t="s">
        <v>589</v>
      </c>
      <c r="F88" s="19">
        <v>11803258.09</v>
      </c>
      <c r="G88" s="19">
        <v>16142367.98</v>
      </c>
      <c r="H88" s="29">
        <v>41102</v>
      </c>
      <c r="I88" s="14" t="s">
        <v>178</v>
      </c>
      <c r="J88" s="14" t="s">
        <v>139</v>
      </c>
      <c r="K88" s="14" t="s">
        <v>681</v>
      </c>
    </row>
    <row r="89" spans="1:11" s="21" customFormat="1" ht="60" x14ac:dyDescent="0.25">
      <c r="A89" s="11">
        <v>4</v>
      </c>
      <c r="B89" s="14" t="s">
        <v>168</v>
      </c>
      <c r="C89" s="14" t="s">
        <v>88</v>
      </c>
      <c r="D89" s="14" t="s">
        <v>175</v>
      </c>
      <c r="E89" s="14" t="s">
        <v>590</v>
      </c>
      <c r="F89" s="19">
        <v>1</v>
      </c>
      <c r="G89" s="19">
        <v>346625.8</v>
      </c>
      <c r="H89" s="29">
        <v>44088</v>
      </c>
      <c r="I89" s="14" t="s">
        <v>875</v>
      </c>
      <c r="J89" s="14" t="s">
        <v>139</v>
      </c>
      <c r="K89" s="14" t="s">
        <v>42</v>
      </c>
    </row>
    <row r="90" spans="1:11" s="21" customFormat="1" ht="60" x14ac:dyDescent="0.25">
      <c r="A90" s="11">
        <v>5</v>
      </c>
      <c r="B90" s="14" t="s">
        <v>168</v>
      </c>
      <c r="C90" s="14" t="s">
        <v>88</v>
      </c>
      <c r="D90" s="14" t="s">
        <v>176</v>
      </c>
      <c r="E90" s="14" t="s">
        <v>591</v>
      </c>
      <c r="F90" s="19">
        <v>1</v>
      </c>
      <c r="G90" s="19">
        <v>274647.11</v>
      </c>
      <c r="H90" s="29">
        <v>44085</v>
      </c>
      <c r="I90" s="14" t="s">
        <v>875</v>
      </c>
      <c r="J90" s="14" t="s">
        <v>139</v>
      </c>
      <c r="K90" s="14" t="s">
        <v>42</v>
      </c>
    </row>
    <row r="91" spans="1:11" s="21" customFormat="1" ht="84" x14ac:dyDescent="0.25">
      <c r="A91" s="11">
        <v>6</v>
      </c>
      <c r="B91" s="14" t="s">
        <v>867</v>
      </c>
      <c r="C91" s="14" t="s">
        <v>868</v>
      </c>
      <c r="D91" s="14" t="s">
        <v>869</v>
      </c>
      <c r="E91" s="14" t="s">
        <v>870</v>
      </c>
      <c r="F91" s="19">
        <v>278711290.51999998</v>
      </c>
      <c r="G91" s="19">
        <v>132385972.27</v>
      </c>
      <c r="H91" s="29">
        <v>44915</v>
      </c>
      <c r="I91" s="14" t="s">
        <v>1034</v>
      </c>
      <c r="J91" s="14" t="s">
        <v>139</v>
      </c>
      <c r="K91" s="14" t="s">
        <v>42</v>
      </c>
    </row>
    <row r="92" spans="1:11" s="21" customFormat="1" ht="48" x14ac:dyDescent="0.25">
      <c r="A92" s="11">
        <v>7</v>
      </c>
      <c r="B92" s="14" t="s">
        <v>857</v>
      </c>
      <c r="C92" s="14" t="s">
        <v>80</v>
      </c>
      <c r="D92" s="14" t="s">
        <v>858</v>
      </c>
      <c r="E92" s="14" t="s">
        <v>859</v>
      </c>
      <c r="F92" s="19">
        <v>1</v>
      </c>
      <c r="G92" s="19">
        <v>65221.86</v>
      </c>
      <c r="H92" s="29">
        <v>45274</v>
      </c>
      <c r="I92" s="14" t="s">
        <v>860</v>
      </c>
      <c r="J92" s="14" t="s">
        <v>139</v>
      </c>
      <c r="K92" s="14" t="s">
        <v>42</v>
      </c>
    </row>
    <row r="93" spans="1:11" s="21" customFormat="1" x14ac:dyDescent="0.25">
      <c r="A93" s="40" t="s">
        <v>180</v>
      </c>
      <c r="B93" s="47"/>
      <c r="C93" s="49"/>
      <c r="D93" s="47"/>
      <c r="E93" s="48"/>
      <c r="F93" s="47"/>
      <c r="G93" s="49"/>
      <c r="H93" s="41"/>
      <c r="I93" s="48"/>
      <c r="J93" s="41"/>
      <c r="K93" s="42"/>
    </row>
    <row r="94" spans="1:11" s="21" customFormat="1" ht="48" x14ac:dyDescent="0.25">
      <c r="A94" s="11">
        <v>1</v>
      </c>
      <c r="B94" s="65" t="s">
        <v>181</v>
      </c>
      <c r="C94" s="11" t="s">
        <v>70</v>
      </c>
      <c r="D94" s="14" t="s">
        <v>183</v>
      </c>
      <c r="E94" s="11" t="s">
        <v>189</v>
      </c>
      <c r="F94" s="19">
        <v>193640.63</v>
      </c>
      <c r="G94" s="19">
        <v>6282086.2999999998</v>
      </c>
      <c r="H94" s="17" t="s">
        <v>600</v>
      </c>
      <c r="I94" s="14" t="s">
        <v>137</v>
      </c>
      <c r="J94" s="14" t="s">
        <v>139</v>
      </c>
      <c r="K94" s="14" t="s">
        <v>42</v>
      </c>
    </row>
    <row r="95" spans="1:11" s="21" customFormat="1" ht="72" x14ac:dyDescent="0.25">
      <c r="A95" s="11">
        <v>2</v>
      </c>
      <c r="B95" s="65" t="s">
        <v>1133</v>
      </c>
      <c r="C95" s="11" t="s">
        <v>70</v>
      </c>
      <c r="D95" s="14" t="s">
        <v>184</v>
      </c>
      <c r="E95" s="11" t="s">
        <v>190</v>
      </c>
      <c r="F95" s="19">
        <v>290837.84000000003</v>
      </c>
      <c r="G95" s="19">
        <v>5662937.7199999997</v>
      </c>
      <c r="H95" s="17" t="s">
        <v>186</v>
      </c>
      <c r="I95" s="14" t="s">
        <v>188</v>
      </c>
      <c r="J95" s="14" t="s">
        <v>139</v>
      </c>
      <c r="K95" s="14" t="s">
        <v>42</v>
      </c>
    </row>
    <row r="96" spans="1:11" s="21" customFormat="1" ht="144" x14ac:dyDescent="0.25">
      <c r="A96" s="11">
        <v>3</v>
      </c>
      <c r="B96" s="66" t="s">
        <v>182</v>
      </c>
      <c r="C96" s="30" t="s">
        <v>70</v>
      </c>
      <c r="D96" s="15" t="s">
        <v>185</v>
      </c>
      <c r="E96" s="11" t="s">
        <v>641</v>
      </c>
      <c r="F96" s="31">
        <v>685459.17</v>
      </c>
      <c r="G96" s="31">
        <v>19504740.629999999</v>
      </c>
      <c r="H96" s="32" t="s">
        <v>187</v>
      </c>
      <c r="I96" s="15" t="s">
        <v>179</v>
      </c>
      <c r="J96" s="14" t="s">
        <v>139</v>
      </c>
      <c r="K96" s="14" t="s">
        <v>42</v>
      </c>
    </row>
    <row r="97" spans="1:11" s="21" customFormat="1" ht="48" x14ac:dyDescent="0.25">
      <c r="A97" s="11">
        <v>4</v>
      </c>
      <c r="B97" s="27" t="s">
        <v>1134</v>
      </c>
      <c r="C97" s="11" t="s">
        <v>70</v>
      </c>
      <c r="D97" s="14" t="s">
        <v>614</v>
      </c>
      <c r="E97" s="11" t="s">
        <v>615</v>
      </c>
      <c r="F97" s="19">
        <v>150639</v>
      </c>
      <c r="G97" s="19">
        <v>3086433.88</v>
      </c>
      <c r="H97" s="29" t="s">
        <v>616</v>
      </c>
      <c r="I97" s="14" t="s">
        <v>639</v>
      </c>
      <c r="J97" s="14" t="s">
        <v>139</v>
      </c>
      <c r="K97" s="14" t="s">
        <v>42</v>
      </c>
    </row>
    <row r="98" spans="1:11" s="21" customFormat="1" ht="48" x14ac:dyDescent="0.25">
      <c r="A98" s="11">
        <v>5</v>
      </c>
      <c r="B98" s="27" t="s">
        <v>1135</v>
      </c>
      <c r="C98" s="11" t="s">
        <v>70</v>
      </c>
      <c r="D98" s="14" t="s">
        <v>617</v>
      </c>
      <c r="E98" s="11" t="s">
        <v>618</v>
      </c>
      <c r="F98" s="19">
        <v>149567.94</v>
      </c>
      <c r="G98" s="19">
        <v>2030725.34</v>
      </c>
      <c r="H98" s="29" t="s">
        <v>619</v>
      </c>
      <c r="I98" s="14" t="s">
        <v>638</v>
      </c>
      <c r="J98" s="14" t="s">
        <v>139</v>
      </c>
      <c r="K98" s="14" t="s">
        <v>42</v>
      </c>
    </row>
    <row r="99" spans="1:11" s="21" customFormat="1" ht="84" x14ac:dyDescent="0.25">
      <c r="A99" s="11">
        <v>6</v>
      </c>
      <c r="B99" s="27" t="s">
        <v>1136</v>
      </c>
      <c r="C99" s="11" t="s">
        <v>70</v>
      </c>
      <c r="D99" s="14" t="s">
        <v>191</v>
      </c>
      <c r="E99" s="11" t="s">
        <v>193</v>
      </c>
      <c r="F99" s="19">
        <f>61567.26+60749.48+60749.48+61578.95+61216.79+41706.86+61099.95</f>
        <v>408668.76999999996</v>
      </c>
      <c r="G99" s="19">
        <v>11189204.199999999</v>
      </c>
      <c r="H99" s="33" t="s">
        <v>194</v>
      </c>
      <c r="I99" s="16" t="s">
        <v>195</v>
      </c>
      <c r="J99" s="14" t="s">
        <v>139</v>
      </c>
      <c r="K99" s="14" t="s">
        <v>42</v>
      </c>
    </row>
    <row r="100" spans="1:11" s="21" customFormat="1" ht="120" x14ac:dyDescent="0.25">
      <c r="A100" s="11">
        <v>7</v>
      </c>
      <c r="B100" s="27" t="s">
        <v>1137</v>
      </c>
      <c r="C100" s="11" t="s">
        <v>70</v>
      </c>
      <c r="D100" s="15" t="s">
        <v>192</v>
      </c>
      <c r="E100" s="11" t="s">
        <v>642</v>
      </c>
      <c r="F100" s="19">
        <v>1191293.45</v>
      </c>
      <c r="G100" s="19">
        <v>12535281.75</v>
      </c>
      <c r="H100" s="32" t="s">
        <v>601</v>
      </c>
      <c r="I100" s="14" t="s">
        <v>602</v>
      </c>
      <c r="J100" s="14" t="s">
        <v>139</v>
      </c>
      <c r="K100" s="14" t="s">
        <v>42</v>
      </c>
    </row>
    <row r="101" spans="1:11" s="21" customFormat="1" ht="52.5" customHeight="1" x14ac:dyDescent="0.25">
      <c r="A101" s="14">
        <v>8</v>
      </c>
      <c r="B101" s="67" t="s">
        <v>1138</v>
      </c>
      <c r="C101" s="11" t="s">
        <v>70</v>
      </c>
      <c r="D101" s="14" t="s">
        <v>196</v>
      </c>
      <c r="E101" s="11" t="s">
        <v>643</v>
      </c>
      <c r="F101" s="19">
        <f>23509.84+23509.84+23509.84+13096.96</f>
        <v>83626.48000000001</v>
      </c>
      <c r="G101" s="34">
        <v>5206838.72</v>
      </c>
      <c r="H101" s="23">
        <v>44393</v>
      </c>
      <c r="I101" s="17" t="s">
        <v>195</v>
      </c>
      <c r="J101" s="14" t="s">
        <v>139</v>
      </c>
      <c r="K101" s="14" t="s">
        <v>42</v>
      </c>
    </row>
    <row r="102" spans="1:11" s="21" customFormat="1" ht="48" x14ac:dyDescent="0.25">
      <c r="A102" s="14">
        <v>9</v>
      </c>
      <c r="B102" s="27" t="s">
        <v>1139</v>
      </c>
      <c r="C102" s="11" t="s">
        <v>70</v>
      </c>
      <c r="D102" s="14" t="s">
        <v>197</v>
      </c>
      <c r="E102" s="11" t="s">
        <v>199</v>
      </c>
      <c r="F102" s="19">
        <v>26149.57</v>
      </c>
      <c r="G102" s="34">
        <v>646526.9</v>
      </c>
      <c r="H102" s="23">
        <v>44393</v>
      </c>
      <c r="I102" s="17" t="s">
        <v>195</v>
      </c>
      <c r="J102" s="14" t="s">
        <v>139</v>
      </c>
      <c r="K102" s="14" t="s">
        <v>42</v>
      </c>
    </row>
    <row r="103" spans="1:11" s="21" customFormat="1" ht="94.5" customHeight="1" x14ac:dyDescent="0.25">
      <c r="A103" s="14">
        <v>10</v>
      </c>
      <c r="B103" s="27" t="s">
        <v>620</v>
      </c>
      <c r="C103" s="11" t="s">
        <v>70</v>
      </c>
      <c r="D103" s="14" t="s">
        <v>622</v>
      </c>
      <c r="E103" s="11">
        <v>0</v>
      </c>
      <c r="F103" s="19">
        <v>0</v>
      </c>
      <c r="G103" s="19">
        <v>0</v>
      </c>
      <c r="H103" s="16" t="s">
        <v>621</v>
      </c>
      <c r="I103" s="14" t="s">
        <v>624</v>
      </c>
      <c r="J103" s="14" t="s">
        <v>139</v>
      </c>
      <c r="K103" s="14" t="s">
        <v>42</v>
      </c>
    </row>
    <row r="104" spans="1:11" s="21" customFormat="1" ht="48" x14ac:dyDescent="0.25">
      <c r="A104" s="14">
        <v>11</v>
      </c>
      <c r="B104" s="27" t="s">
        <v>1140</v>
      </c>
      <c r="C104" s="11" t="s">
        <v>70</v>
      </c>
      <c r="D104" s="14" t="s">
        <v>198</v>
      </c>
      <c r="E104" s="11" t="s">
        <v>200</v>
      </c>
      <c r="F104" s="19">
        <v>43188.56</v>
      </c>
      <c r="G104" s="19">
        <v>1367358.08</v>
      </c>
      <c r="H104" s="23">
        <v>44399</v>
      </c>
      <c r="I104" s="14" t="s">
        <v>201</v>
      </c>
      <c r="J104" s="14" t="s">
        <v>139</v>
      </c>
      <c r="K104" s="14" t="s">
        <v>42</v>
      </c>
    </row>
    <row r="105" spans="1:11" s="21" customFormat="1" ht="75.75" customHeight="1" x14ac:dyDescent="0.25">
      <c r="A105" s="14">
        <v>12</v>
      </c>
      <c r="B105" s="27" t="s">
        <v>1141</v>
      </c>
      <c r="C105" s="11" t="s">
        <v>70</v>
      </c>
      <c r="D105" s="14" t="s">
        <v>655</v>
      </c>
      <c r="E105" s="11" t="s">
        <v>1124</v>
      </c>
      <c r="F105" s="19">
        <f>36145.5+37552.62</f>
        <v>73698.12</v>
      </c>
      <c r="G105" s="19">
        <v>1803215.01</v>
      </c>
      <c r="H105" s="23" t="s">
        <v>660</v>
      </c>
      <c r="I105" s="14" t="s">
        <v>661</v>
      </c>
      <c r="J105" s="14" t="s">
        <v>139</v>
      </c>
      <c r="K105" s="14" t="s">
        <v>42</v>
      </c>
    </row>
    <row r="106" spans="1:11" s="21" customFormat="1" ht="132" x14ac:dyDescent="0.25">
      <c r="A106" s="14">
        <v>13</v>
      </c>
      <c r="B106" s="27" t="s">
        <v>1142</v>
      </c>
      <c r="C106" s="11" t="s">
        <v>70</v>
      </c>
      <c r="D106" s="14" t="s">
        <v>656</v>
      </c>
      <c r="E106" s="11" t="s">
        <v>640</v>
      </c>
      <c r="F106" s="19">
        <f>39678.67+39588.28</f>
        <v>79266.95</v>
      </c>
      <c r="G106" s="19">
        <v>4299785.66</v>
      </c>
      <c r="H106" s="23" t="s">
        <v>662</v>
      </c>
      <c r="I106" s="14" t="s">
        <v>882</v>
      </c>
      <c r="J106" s="14" t="s">
        <v>139</v>
      </c>
      <c r="K106" s="14" t="s">
        <v>42</v>
      </c>
    </row>
    <row r="107" spans="1:11" s="21" customFormat="1" ht="48" x14ac:dyDescent="0.25">
      <c r="A107" s="14">
        <v>14</v>
      </c>
      <c r="B107" s="27" t="s">
        <v>1143</v>
      </c>
      <c r="C107" s="11" t="s">
        <v>70</v>
      </c>
      <c r="D107" s="16" t="s">
        <v>202</v>
      </c>
      <c r="E107" s="11" t="s">
        <v>1125</v>
      </c>
      <c r="F107" s="19">
        <f>32188.74+34156.27+33998.87</f>
        <v>100343.88</v>
      </c>
      <c r="G107" s="19">
        <v>1458627.13</v>
      </c>
      <c r="H107" s="23">
        <v>44399</v>
      </c>
      <c r="I107" s="14" t="s">
        <v>201</v>
      </c>
      <c r="J107" s="14" t="s">
        <v>139</v>
      </c>
      <c r="K107" s="14" t="s">
        <v>42</v>
      </c>
    </row>
    <row r="108" spans="1:11" s="21" customFormat="1" ht="72" x14ac:dyDescent="0.25">
      <c r="A108" s="14">
        <v>15</v>
      </c>
      <c r="B108" s="14" t="s">
        <v>687</v>
      </c>
      <c r="C108" s="11" t="s">
        <v>70</v>
      </c>
      <c r="D108" s="14"/>
      <c r="E108" s="11"/>
      <c r="F108" s="19"/>
      <c r="G108" s="19"/>
      <c r="H108" s="23" t="s">
        <v>688</v>
      </c>
      <c r="I108" s="14" t="s">
        <v>689</v>
      </c>
      <c r="J108" s="14" t="s">
        <v>139</v>
      </c>
      <c r="K108" s="14" t="s">
        <v>42</v>
      </c>
    </row>
    <row r="109" spans="1:11" s="21" customFormat="1" ht="48" x14ac:dyDescent="0.25">
      <c r="A109" s="14">
        <v>16</v>
      </c>
      <c r="B109" s="14" t="s">
        <v>203</v>
      </c>
      <c r="C109" s="11" t="s">
        <v>70</v>
      </c>
      <c r="D109" s="14" t="s">
        <v>205</v>
      </c>
      <c r="E109" s="11" t="s">
        <v>208</v>
      </c>
      <c r="F109" s="19">
        <v>121531</v>
      </c>
      <c r="G109" s="19">
        <v>4285306</v>
      </c>
      <c r="H109" s="23">
        <v>39982</v>
      </c>
      <c r="I109" s="14" t="s">
        <v>213</v>
      </c>
      <c r="J109" s="14" t="s">
        <v>139</v>
      </c>
      <c r="K109" s="14" t="s">
        <v>42</v>
      </c>
    </row>
    <row r="110" spans="1:11" s="21" customFormat="1" ht="84" x14ac:dyDescent="0.25">
      <c r="A110" s="14">
        <v>17</v>
      </c>
      <c r="B110" s="27" t="s">
        <v>1144</v>
      </c>
      <c r="C110" s="14" t="s">
        <v>171</v>
      </c>
      <c r="D110" s="14" t="s">
        <v>1131</v>
      </c>
      <c r="E110" s="11" t="s">
        <v>1126</v>
      </c>
      <c r="F110" s="19">
        <f>544281.26+5766362.7</f>
        <v>6310643.96</v>
      </c>
      <c r="G110" s="19">
        <v>10723836.470000001</v>
      </c>
      <c r="H110" s="14" t="s">
        <v>211</v>
      </c>
      <c r="I110" s="14" t="s">
        <v>214</v>
      </c>
      <c r="J110" s="14" t="s">
        <v>139</v>
      </c>
      <c r="K110" s="14" t="s">
        <v>42</v>
      </c>
    </row>
    <row r="111" spans="1:11" s="21" customFormat="1" ht="96" x14ac:dyDescent="0.25">
      <c r="A111" s="14">
        <v>18</v>
      </c>
      <c r="B111" s="27" t="s">
        <v>1145</v>
      </c>
      <c r="C111" s="14" t="s">
        <v>171</v>
      </c>
      <c r="D111" s="14" t="s">
        <v>683</v>
      </c>
      <c r="E111" s="11" t="s">
        <v>684</v>
      </c>
      <c r="F111" s="19">
        <v>300988.28000000003</v>
      </c>
      <c r="G111" s="19">
        <v>1805754.93</v>
      </c>
      <c r="H111" s="14" t="s">
        <v>685</v>
      </c>
      <c r="I111" s="14" t="s">
        <v>686</v>
      </c>
      <c r="J111" s="14" t="s">
        <v>139</v>
      </c>
      <c r="K111" s="14" t="s">
        <v>42</v>
      </c>
    </row>
    <row r="112" spans="1:11" s="21" customFormat="1" ht="48" x14ac:dyDescent="0.25">
      <c r="A112" s="14">
        <v>19</v>
      </c>
      <c r="B112" s="27" t="s">
        <v>204</v>
      </c>
      <c r="C112" s="14" t="s">
        <v>171</v>
      </c>
      <c r="D112" s="14" t="s">
        <v>206</v>
      </c>
      <c r="E112" s="11" t="s">
        <v>209</v>
      </c>
      <c r="F112" s="19">
        <v>88779.8</v>
      </c>
      <c r="G112" s="19">
        <v>1213064.48</v>
      </c>
      <c r="H112" s="14" t="s">
        <v>212</v>
      </c>
      <c r="I112" s="14" t="s">
        <v>215</v>
      </c>
      <c r="J112" s="14" t="s">
        <v>139</v>
      </c>
      <c r="K112" s="14" t="s">
        <v>42</v>
      </c>
    </row>
    <row r="113" spans="1:11" s="21" customFormat="1" ht="72" x14ac:dyDescent="0.25">
      <c r="A113" s="14">
        <v>20</v>
      </c>
      <c r="B113" s="27" t="s">
        <v>1146</v>
      </c>
      <c r="C113" s="14" t="s">
        <v>171</v>
      </c>
      <c r="D113" s="14" t="s">
        <v>207</v>
      </c>
      <c r="E113" s="11" t="s">
        <v>210</v>
      </c>
      <c r="F113" s="19">
        <f>5733487.2+4773522.6</f>
        <v>10507009.800000001</v>
      </c>
      <c r="G113" s="19">
        <v>3058824.16</v>
      </c>
      <c r="H113" s="14" t="s">
        <v>598</v>
      </c>
      <c r="I113" s="14" t="s">
        <v>599</v>
      </c>
      <c r="J113" s="14" t="s">
        <v>139</v>
      </c>
      <c r="K113" s="14" t="s">
        <v>42</v>
      </c>
    </row>
    <row r="114" spans="1:11" s="21" customFormat="1" ht="72" x14ac:dyDescent="0.25">
      <c r="A114" s="14">
        <v>21</v>
      </c>
      <c r="B114" s="27" t="s">
        <v>1147</v>
      </c>
      <c r="C114" s="14" t="s">
        <v>171</v>
      </c>
      <c r="D114" s="14" t="s">
        <v>595</v>
      </c>
      <c r="E114" s="11" t="s">
        <v>596</v>
      </c>
      <c r="F114" s="19">
        <v>557257.04</v>
      </c>
      <c r="G114" s="19">
        <v>11081033.85</v>
      </c>
      <c r="H114" s="14" t="s">
        <v>597</v>
      </c>
      <c r="I114" s="14" t="s">
        <v>216</v>
      </c>
      <c r="J114" s="14" t="s">
        <v>139</v>
      </c>
      <c r="K114" s="14" t="s">
        <v>42</v>
      </c>
    </row>
    <row r="115" spans="1:11" s="21" customFormat="1" ht="84" x14ac:dyDescent="0.25">
      <c r="A115" s="14">
        <v>22</v>
      </c>
      <c r="B115" s="27" t="s">
        <v>1148</v>
      </c>
      <c r="C115" s="14" t="s">
        <v>171</v>
      </c>
      <c r="D115" s="14" t="s">
        <v>644</v>
      </c>
      <c r="E115" s="11" t="s">
        <v>645</v>
      </c>
      <c r="F115" s="19">
        <v>2665676.7680000002</v>
      </c>
      <c r="G115" s="19">
        <v>1801472.68</v>
      </c>
      <c r="H115" s="14" t="s">
        <v>220</v>
      </c>
      <c r="I115" s="14" t="s">
        <v>223</v>
      </c>
      <c r="J115" s="14" t="s">
        <v>139</v>
      </c>
      <c r="K115" s="14" t="s">
        <v>42</v>
      </c>
    </row>
    <row r="116" spans="1:11" s="21" customFormat="1" ht="96" x14ac:dyDescent="0.25">
      <c r="A116" s="14">
        <v>23</v>
      </c>
      <c r="B116" s="14" t="s">
        <v>631</v>
      </c>
      <c r="C116" s="14" t="s">
        <v>171</v>
      </c>
      <c r="D116" s="14" t="s">
        <v>632</v>
      </c>
      <c r="E116" s="11" t="s">
        <v>633</v>
      </c>
      <c r="F116" s="19">
        <v>7133.3389999999999</v>
      </c>
      <c r="G116" s="19">
        <v>11601875.039999999</v>
      </c>
      <c r="H116" s="14" t="s">
        <v>634</v>
      </c>
      <c r="I116" s="14" t="s">
        <v>635</v>
      </c>
      <c r="J116" s="14" t="s">
        <v>139</v>
      </c>
      <c r="K116" s="14" t="s">
        <v>42</v>
      </c>
    </row>
    <row r="117" spans="1:11" s="21" customFormat="1" ht="96" x14ac:dyDescent="0.25">
      <c r="A117" s="14">
        <v>24</v>
      </c>
      <c r="B117" s="27" t="s">
        <v>1149</v>
      </c>
      <c r="C117" s="14" t="s">
        <v>217</v>
      </c>
      <c r="D117" s="14" t="s">
        <v>218</v>
      </c>
      <c r="E117" s="11" t="s">
        <v>646</v>
      </c>
      <c r="F117" s="19">
        <v>348161.45</v>
      </c>
      <c r="G117" s="19">
        <v>2753338.86</v>
      </c>
      <c r="H117" s="14" t="s">
        <v>221</v>
      </c>
      <c r="I117" s="14" t="s">
        <v>224</v>
      </c>
      <c r="J117" s="14" t="s">
        <v>139</v>
      </c>
      <c r="K117" s="14" t="s">
        <v>42</v>
      </c>
    </row>
    <row r="118" spans="1:11" s="21" customFormat="1" ht="96" x14ac:dyDescent="0.25">
      <c r="A118" s="14">
        <v>25</v>
      </c>
      <c r="B118" s="27" t="s">
        <v>1150</v>
      </c>
      <c r="C118" s="15" t="s">
        <v>217</v>
      </c>
      <c r="D118" s="14" t="s">
        <v>219</v>
      </c>
      <c r="E118" s="11" t="s">
        <v>647</v>
      </c>
      <c r="F118" s="19">
        <f>46936.83+26995.78+38142.43+26995.79+48069.91+37271.6+27432.2+37445.77</f>
        <v>289290.31000000006</v>
      </c>
      <c r="G118" s="19">
        <v>3762990.92</v>
      </c>
      <c r="H118" s="14" t="s">
        <v>222</v>
      </c>
      <c r="I118" s="14" t="s">
        <v>225</v>
      </c>
      <c r="J118" s="14" t="s">
        <v>139</v>
      </c>
      <c r="K118" s="14" t="s">
        <v>42</v>
      </c>
    </row>
    <row r="119" spans="1:11" s="21" customFormat="1" ht="48" x14ac:dyDescent="0.25">
      <c r="A119" s="14">
        <v>26</v>
      </c>
      <c r="B119" s="11" t="s">
        <v>226</v>
      </c>
      <c r="C119" s="14" t="s">
        <v>88</v>
      </c>
      <c r="D119" s="17" t="s">
        <v>229</v>
      </c>
      <c r="E119" s="11" t="s">
        <v>233</v>
      </c>
      <c r="F119" s="19">
        <v>34991.42</v>
      </c>
      <c r="G119" s="19">
        <v>170779.17</v>
      </c>
      <c r="H119" s="23">
        <v>42453</v>
      </c>
      <c r="I119" s="14" t="s">
        <v>236</v>
      </c>
      <c r="J119" s="14" t="s">
        <v>139</v>
      </c>
      <c r="K119" s="14" t="s">
        <v>42</v>
      </c>
    </row>
    <row r="120" spans="1:11" s="21" customFormat="1" ht="48" x14ac:dyDescent="0.25">
      <c r="A120" s="14">
        <v>27</v>
      </c>
      <c r="B120" s="65" t="s">
        <v>1151</v>
      </c>
      <c r="C120" s="14" t="s">
        <v>87</v>
      </c>
      <c r="D120" s="17" t="s">
        <v>657</v>
      </c>
      <c r="E120" s="11" t="s">
        <v>658</v>
      </c>
      <c r="F120" s="19">
        <v>51282.33</v>
      </c>
      <c r="G120" s="19" t="s">
        <v>659</v>
      </c>
      <c r="H120" s="23">
        <v>45100</v>
      </c>
      <c r="I120" s="14" t="s">
        <v>663</v>
      </c>
      <c r="J120" s="14" t="s">
        <v>139</v>
      </c>
      <c r="K120" s="14" t="s">
        <v>42</v>
      </c>
    </row>
    <row r="121" spans="1:11" s="21" customFormat="1" ht="48" x14ac:dyDescent="0.25">
      <c r="A121" s="14">
        <v>27</v>
      </c>
      <c r="B121" s="65" t="s">
        <v>1152</v>
      </c>
      <c r="C121" s="14" t="s">
        <v>87</v>
      </c>
      <c r="D121" s="17" t="s">
        <v>652</v>
      </c>
      <c r="E121" s="11" t="s">
        <v>654</v>
      </c>
      <c r="F121" s="19">
        <v>52053.195</v>
      </c>
      <c r="G121" s="19">
        <v>1336507.8700000001</v>
      </c>
      <c r="H121" s="23">
        <v>44925</v>
      </c>
      <c r="I121" s="14" t="s">
        <v>653</v>
      </c>
      <c r="J121" s="14" t="s">
        <v>139</v>
      </c>
      <c r="K121" s="14" t="s">
        <v>42</v>
      </c>
    </row>
    <row r="122" spans="1:11" s="21" customFormat="1" ht="48" x14ac:dyDescent="0.25">
      <c r="A122" s="14">
        <v>28</v>
      </c>
      <c r="B122" s="65" t="s">
        <v>227</v>
      </c>
      <c r="C122" s="14" t="s">
        <v>87</v>
      </c>
      <c r="D122" s="17" t="s">
        <v>230</v>
      </c>
      <c r="E122" s="11" t="s">
        <v>648</v>
      </c>
      <c r="F122" s="19">
        <v>155370.486</v>
      </c>
      <c r="G122" s="19">
        <v>232704.29</v>
      </c>
      <c r="H122" s="14" t="s">
        <v>603</v>
      </c>
      <c r="I122" s="14" t="s">
        <v>223</v>
      </c>
      <c r="J122" s="14" t="s">
        <v>139</v>
      </c>
      <c r="K122" s="14" t="s">
        <v>42</v>
      </c>
    </row>
    <row r="123" spans="1:11" s="21" customFormat="1" ht="48" x14ac:dyDescent="0.25">
      <c r="A123" s="14">
        <v>29</v>
      </c>
      <c r="B123" s="65" t="s">
        <v>1153</v>
      </c>
      <c r="C123" s="14" t="s">
        <v>83</v>
      </c>
      <c r="D123" s="17" t="s">
        <v>231</v>
      </c>
      <c r="E123" s="11" t="s">
        <v>649</v>
      </c>
      <c r="F123" s="19">
        <v>31436.87</v>
      </c>
      <c r="G123" s="19">
        <v>2017364.88</v>
      </c>
      <c r="H123" s="14" t="s">
        <v>235</v>
      </c>
      <c r="I123" s="14" t="s">
        <v>237</v>
      </c>
      <c r="J123" s="14" t="s">
        <v>139</v>
      </c>
      <c r="K123" s="14" t="s">
        <v>42</v>
      </c>
    </row>
    <row r="124" spans="1:11" s="21" customFormat="1" ht="48" x14ac:dyDescent="0.25">
      <c r="A124" s="14">
        <v>30</v>
      </c>
      <c r="B124" s="11" t="s">
        <v>228</v>
      </c>
      <c r="C124" s="14" t="s">
        <v>83</v>
      </c>
      <c r="D124" s="17" t="s">
        <v>232</v>
      </c>
      <c r="E124" s="11" t="s">
        <v>234</v>
      </c>
      <c r="F124" s="19">
        <v>145745.87</v>
      </c>
      <c r="G124" s="19">
        <v>1297106.49</v>
      </c>
      <c r="H124" s="14" t="s">
        <v>603</v>
      </c>
      <c r="I124" s="14" t="s">
        <v>223</v>
      </c>
      <c r="J124" s="14" t="s">
        <v>139</v>
      </c>
      <c r="K124" s="14" t="s">
        <v>42</v>
      </c>
    </row>
    <row r="125" spans="1:11" s="21" customFormat="1" ht="48" x14ac:dyDescent="0.25">
      <c r="A125" s="14">
        <v>31</v>
      </c>
      <c r="B125" s="14" t="s">
        <v>238</v>
      </c>
      <c r="C125" s="14" t="s">
        <v>83</v>
      </c>
      <c r="D125" s="14" t="s">
        <v>243</v>
      </c>
      <c r="E125" s="11" t="s">
        <v>249</v>
      </c>
      <c r="F125" s="19">
        <v>208390.88</v>
      </c>
      <c r="G125" s="19">
        <v>1016499.91</v>
      </c>
      <c r="H125" s="14" t="s">
        <v>253</v>
      </c>
      <c r="I125" s="14" t="s">
        <v>256</v>
      </c>
      <c r="J125" s="14" t="s">
        <v>139</v>
      </c>
      <c r="K125" s="14" t="s">
        <v>42</v>
      </c>
    </row>
    <row r="126" spans="1:11" s="21" customFormat="1" ht="48" x14ac:dyDescent="0.25">
      <c r="A126" s="14">
        <v>32</v>
      </c>
      <c r="B126" s="14" t="s">
        <v>239</v>
      </c>
      <c r="C126" s="14" t="s">
        <v>83</v>
      </c>
      <c r="D126" s="14" t="s">
        <v>244</v>
      </c>
      <c r="E126" s="11" t="s">
        <v>250</v>
      </c>
      <c r="F126" s="19">
        <v>77024.100000000006</v>
      </c>
      <c r="G126" s="19">
        <v>337194.69</v>
      </c>
      <c r="H126" s="23">
        <v>43396</v>
      </c>
      <c r="I126" s="14" t="s">
        <v>257</v>
      </c>
      <c r="J126" s="14" t="s">
        <v>139</v>
      </c>
      <c r="K126" s="14" t="s">
        <v>42</v>
      </c>
    </row>
    <row r="127" spans="1:11" s="21" customFormat="1" ht="48" x14ac:dyDescent="0.25">
      <c r="A127" s="14">
        <v>33</v>
      </c>
      <c r="B127" s="14" t="s">
        <v>240</v>
      </c>
      <c r="C127" s="14" t="s">
        <v>83</v>
      </c>
      <c r="D127" s="14" t="s">
        <v>245</v>
      </c>
      <c r="E127" s="11" t="s">
        <v>251</v>
      </c>
      <c r="F127" s="19">
        <v>173616.97</v>
      </c>
      <c r="G127" s="19">
        <v>284859.95</v>
      </c>
      <c r="H127" s="23">
        <v>44414</v>
      </c>
      <c r="I127" s="14" t="s">
        <v>223</v>
      </c>
      <c r="J127" s="14" t="s">
        <v>139</v>
      </c>
      <c r="K127" s="14" t="s">
        <v>42</v>
      </c>
    </row>
    <row r="128" spans="1:11" s="21" customFormat="1" ht="48" x14ac:dyDescent="0.25">
      <c r="A128" s="14">
        <v>34</v>
      </c>
      <c r="B128" s="27" t="s">
        <v>1154</v>
      </c>
      <c r="C128" s="14" t="s">
        <v>241</v>
      </c>
      <c r="D128" s="14" t="s">
        <v>246</v>
      </c>
      <c r="E128" s="11" t="s">
        <v>252</v>
      </c>
      <c r="F128" s="19">
        <v>160518.95000000001</v>
      </c>
      <c r="G128" s="19">
        <v>1524511.64</v>
      </c>
      <c r="H128" s="14" t="s">
        <v>254</v>
      </c>
      <c r="I128" s="14" t="s">
        <v>258</v>
      </c>
      <c r="J128" s="14" t="s">
        <v>139</v>
      </c>
      <c r="K128" s="14" t="s">
        <v>42</v>
      </c>
    </row>
    <row r="129" spans="1:11" s="21" customFormat="1" ht="48" x14ac:dyDescent="0.25">
      <c r="A129" s="14">
        <v>35</v>
      </c>
      <c r="B129" s="27" t="s">
        <v>1155</v>
      </c>
      <c r="C129" s="14" t="s">
        <v>241</v>
      </c>
      <c r="D129" s="14" t="s">
        <v>247</v>
      </c>
      <c r="E129" s="11" t="s">
        <v>650</v>
      </c>
      <c r="F129" s="19">
        <f>48368.79+48368.79+46251.99</f>
        <v>142989.57</v>
      </c>
      <c r="G129" s="19">
        <v>1812263.64</v>
      </c>
      <c r="H129" s="14" t="s">
        <v>255</v>
      </c>
      <c r="I129" s="14" t="s">
        <v>259</v>
      </c>
      <c r="J129" s="14" t="s">
        <v>139</v>
      </c>
      <c r="K129" s="14" t="s">
        <v>42</v>
      </c>
    </row>
    <row r="130" spans="1:11" s="21" customFormat="1" ht="80.25" customHeight="1" x14ac:dyDescent="0.25">
      <c r="A130" s="14">
        <v>36</v>
      </c>
      <c r="B130" s="27" t="s">
        <v>1156</v>
      </c>
      <c r="C130" s="14" t="s">
        <v>241</v>
      </c>
      <c r="D130" s="14" t="s">
        <v>248</v>
      </c>
      <c r="E130" s="11" t="s">
        <v>651</v>
      </c>
      <c r="F130" s="19">
        <f>1348010.24+37026.25</f>
        <v>1385036.49</v>
      </c>
      <c r="G130" s="19">
        <v>1602503.06</v>
      </c>
      <c r="H130" s="14" t="s">
        <v>604</v>
      </c>
      <c r="I130" s="14" t="s">
        <v>605</v>
      </c>
      <c r="J130" s="14" t="s">
        <v>139</v>
      </c>
      <c r="K130" s="14" t="s">
        <v>42</v>
      </c>
    </row>
    <row r="131" spans="1:11" s="21" customFormat="1" ht="147" customHeight="1" x14ac:dyDescent="0.25">
      <c r="A131" s="14">
        <v>37</v>
      </c>
      <c r="B131" s="27" t="s">
        <v>1157</v>
      </c>
      <c r="C131" s="14" t="s">
        <v>242</v>
      </c>
      <c r="D131" s="14" t="s">
        <v>884</v>
      </c>
      <c r="E131" s="11" t="s">
        <v>876</v>
      </c>
      <c r="F131" s="19">
        <v>2131757.4300000002</v>
      </c>
      <c r="G131" s="19">
        <v>7828694.1900000004</v>
      </c>
      <c r="H131" s="14" t="s">
        <v>877</v>
      </c>
      <c r="I131" s="15" t="s">
        <v>878</v>
      </c>
      <c r="J131" s="14" t="s">
        <v>139</v>
      </c>
      <c r="K131" s="14" t="s">
        <v>42</v>
      </c>
    </row>
    <row r="132" spans="1:11" s="21" customFormat="1" ht="48" x14ac:dyDescent="0.25">
      <c r="A132" s="14">
        <v>38</v>
      </c>
      <c r="B132" s="27" t="s">
        <v>1158</v>
      </c>
      <c r="C132" s="14" t="s">
        <v>263</v>
      </c>
      <c r="D132" s="15" t="s">
        <v>265</v>
      </c>
      <c r="E132" s="11" t="s">
        <v>266</v>
      </c>
      <c r="F132" s="19" t="s">
        <v>267</v>
      </c>
      <c r="G132" s="19" t="s">
        <v>268</v>
      </c>
      <c r="H132" s="29">
        <v>43882</v>
      </c>
      <c r="I132" s="14" t="s">
        <v>269</v>
      </c>
      <c r="J132" s="14" t="s">
        <v>139</v>
      </c>
      <c r="K132" s="14" t="s">
        <v>42</v>
      </c>
    </row>
    <row r="133" spans="1:11" s="21" customFormat="1" ht="60" x14ac:dyDescent="0.25">
      <c r="A133" s="14">
        <v>39</v>
      </c>
      <c r="B133" s="14" t="s">
        <v>260</v>
      </c>
      <c r="C133" s="11" t="s">
        <v>264</v>
      </c>
      <c r="D133" s="14" t="s">
        <v>623</v>
      </c>
      <c r="E133" s="35">
        <v>0</v>
      </c>
      <c r="F133" s="19">
        <v>0</v>
      </c>
      <c r="G133" s="19">
        <v>0</v>
      </c>
      <c r="H133" s="29" t="s">
        <v>621</v>
      </c>
      <c r="I133" s="14" t="s">
        <v>883</v>
      </c>
      <c r="J133" s="14" t="s">
        <v>139</v>
      </c>
      <c r="K133" s="14" t="s">
        <v>42</v>
      </c>
    </row>
    <row r="134" spans="1:11" s="21" customFormat="1" ht="60" x14ac:dyDescent="0.25">
      <c r="A134" s="14">
        <v>40</v>
      </c>
      <c r="B134" s="14" t="s">
        <v>261</v>
      </c>
      <c r="C134" s="11" t="s">
        <v>264</v>
      </c>
      <c r="D134" s="14" t="s">
        <v>623</v>
      </c>
      <c r="E134" s="35">
        <v>0</v>
      </c>
      <c r="F134" s="19">
        <v>0</v>
      </c>
      <c r="G134" s="19">
        <v>0</v>
      </c>
      <c r="H134" s="29" t="s">
        <v>621</v>
      </c>
      <c r="I134" s="14" t="s">
        <v>883</v>
      </c>
      <c r="J134" s="14" t="s">
        <v>139</v>
      </c>
      <c r="K134" s="14" t="s">
        <v>42</v>
      </c>
    </row>
    <row r="135" spans="1:11" s="21" customFormat="1" ht="60" x14ac:dyDescent="0.25">
      <c r="A135" s="14">
        <v>41</v>
      </c>
      <c r="B135" s="14" t="s">
        <v>262</v>
      </c>
      <c r="C135" s="11" t="s">
        <v>264</v>
      </c>
      <c r="D135" s="14" t="s">
        <v>623</v>
      </c>
      <c r="E135" s="35">
        <v>0</v>
      </c>
      <c r="F135" s="19">
        <v>0</v>
      </c>
      <c r="G135" s="19">
        <v>0</v>
      </c>
      <c r="H135" s="29" t="s">
        <v>621</v>
      </c>
      <c r="I135" s="14" t="s">
        <v>883</v>
      </c>
      <c r="J135" s="14" t="s">
        <v>139</v>
      </c>
      <c r="K135" s="14" t="s">
        <v>42</v>
      </c>
    </row>
    <row r="136" spans="1:11" s="21" customFormat="1" ht="60" x14ac:dyDescent="0.25">
      <c r="A136" s="14">
        <v>42</v>
      </c>
      <c r="B136" s="14" t="s">
        <v>260</v>
      </c>
      <c r="C136" s="11" t="s">
        <v>264</v>
      </c>
      <c r="D136" s="14" t="s">
        <v>623</v>
      </c>
      <c r="E136" s="35">
        <v>0</v>
      </c>
      <c r="F136" s="19">
        <v>0</v>
      </c>
      <c r="G136" s="19">
        <v>0</v>
      </c>
      <c r="H136" s="29" t="s">
        <v>621</v>
      </c>
      <c r="I136" s="14" t="s">
        <v>883</v>
      </c>
      <c r="J136" s="14" t="s">
        <v>139</v>
      </c>
      <c r="K136" s="14" t="s">
        <v>42</v>
      </c>
    </row>
    <row r="137" spans="1:11" s="21" customFormat="1" x14ac:dyDescent="0.25">
      <c r="A137" s="40" t="s">
        <v>270</v>
      </c>
      <c r="B137" s="47"/>
      <c r="C137" s="47"/>
      <c r="D137" s="47"/>
      <c r="E137" s="48"/>
      <c r="F137" s="48"/>
      <c r="G137" s="41"/>
      <c r="H137" s="41"/>
      <c r="I137" s="41"/>
      <c r="J137" s="41"/>
      <c r="K137" s="42"/>
    </row>
    <row r="138" spans="1:11" s="21" customFormat="1" ht="48" x14ac:dyDescent="0.25">
      <c r="A138" s="11">
        <v>1</v>
      </c>
      <c r="B138" s="14" t="s">
        <v>271</v>
      </c>
      <c r="C138" s="14" t="s">
        <v>72</v>
      </c>
      <c r="D138" s="14" t="s">
        <v>272</v>
      </c>
      <c r="E138" s="14" t="s">
        <v>278</v>
      </c>
      <c r="F138" s="19" t="s">
        <v>280</v>
      </c>
      <c r="G138" s="19" t="s">
        <v>281</v>
      </c>
      <c r="H138" s="23">
        <v>43829</v>
      </c>
      <c r="I138" s="14" t="s">
        <v>286</v>
      </c>
      <c r="J138" s="14" t="s">
        <v>139</v>
      </c>
      <c r="K138" s="14" t="s">
        <v>42</v>
      </c>
    </row>
    <row r="139" spans="1:11" s="21" customFormat="1" ht="84" x14ac:dyDescent="0.25">
      <c r="A139" s="11">
        <v>2</v>
      </c>
      <c r="B139" s="14" t="s">
        <v>273</v>
      </c>
      <c r="C139" s="14" t="s">
        <v>692</v>
      </c>
      <c r="D139" s="14" t="s">
        <v>274</v>
      </c>
      <c r="E139" s="14" t="s">
        <v>690</v>
      </c>
      <c r="F139" s="19" t="s">
        <v>282</v>
      </c>
      <c r="G139" s="19" t="s">
        <v>283</v>
      </c>
      <c r="H139" s="23">
        <v>43829</v>
      </c>
      <c r="I139" s="14" t="s">
        <v>286</v>
      </c>
      <c r="J139" s="14" t="s">
        <v>139</v>
      </c>
      <c r="K139" s="14" t="s">
        <v>42</v>
      </c>
    </row>
    <row r="140" spans="1:11" s="21" customFormat="1" ht="84" x14ac:dyDescent="0.25">
      <c r="A140" s="11">
        <v>3</v>
      </c>
      <c r="B140" s="14" t="s">
        <v>693</v>
      </c>
      <c r="C140" s="14" t="s">
        <v>692</v>
      </c>
      <c r="D140" s="14" t="s">
        <v>275</v>
      </c>
      <c r="E140" s="14" t="s">
        <v>691</v>
      </c>
      <c r="F140" s="19">
        <v>4564626.13</v>
      </c>
      <c r="G140" s="19" t="s">
        <v>284</v>
      </c>
      <c r="H140" s="23">
        <v>43829</v>
      </c>
      <c r="I140" s="14" t="s">
        <v>286</v>
      </c>
      <c r="J140" s="14" t="s">
        <v>139</v>
      </c>
      <c r="K140" s="14" t="s">
        <v>42</v>
      </c>
    </row>
    <row r="141" spans="1:11" s="21" customFormat="1" ht="51.75" customHeight="1" x14ac:dyDescent="0.25">
      <c r="A141" s="11">
        <v>4</v>
      </c>
      <c r="B141" s="14" t="s">
        <v>276</v>
      </c>
      <c r="C141" s="14" t="s">
        <v>72</v>
      </c>
      <c r="D141" s="14" t="s">
        <v>277</v>
      </c>
      <c r="E141" s="14" t="s">
        <v>279</v>
      </c>
      <c r="F141" s="19">
        <v>20792177.039999999</v>
      </c>
      <c r="G141" s="19" t="s">
        <v>285</v>
      </c>
      <c r="H141" s="23">
        <v>43829</v>
      </c>
      <c r="I141" s="14" t="s">
        <v>286</v>
      </c>
      <c r="J141" s="14" t="s">
        <v>139</v>
      </c>
      <c r="K141" s="14" t="s">
        <v>42</v>
      </c>
    </row>
    <row r="142" spans="1:11" ht="16.5" customHeight="1" x14ac:dyDescent="0.25">
      <c r="A142" s="4"/>
      <c r="B142" s="4"/>
      <c r="C142" s="4"/>
      <c r="D142" s="18"/>
      <c r="E142" s="4"/>
      <c r="F142" s="5"/>
      <c r="G142" s="5"/>
      <c r="H142" s="6"/>
      <c r="I142" s="4"/>
      <c r="J142" s="4"/>
      <c r="K142" s="4"/>
    </row>
    <row r="143" spans="1:11" ht="15.75" x14ac:dyDescent="0.25">
      <c r="A143" s="46" t="s">
        <v>287</v>
      </c>
      <c r="B143" s="46"/>
      <c r="C143" s="46"/>
      <c r="D143" s="46"/>
      <c r="E143" s="46"/>
      <c r="F143" s="46"/>
      <c r="G143" s="46"/>
      <c r="H143" s="46"/>
      <c r="I143" s="46"/>
      <c r="J143" s="46"/>
      <c r="K143" s="46"/>
    </row>
    <row r="144" spans="1:11" ht="128.25" customHeight="1" x14ac:dyDescent="0.25">
      <c r="A144" s="2" t="s">
        <v>4</v>
      </c>
      <c r="B144" s="39" t="s">
        <v>288</v>
      </c>
      <c r="C144" s="39"/>
      <c r="D144" s="14" t="s">
        <v>289</v>
      </c>
      <c r="E144" s="2" t="s">
        <v>290</v>
      </c>
      <c r="F144" s="39" t="s">
        <v>291</v>
      </c>
      <c r="G144" s="39"/>
      <c r="H144" s="39" t="s">
        <v>292</v>
      </c>
      <c r="I144" s="39"/>
      <c r="J144" s="43" t="s">
        <v>293</v>
      </c>
      <c r="K144" s="44"/>
    </row>
    <row r="145" spans="1:11" x14ac:dyDescent="0.25">
      <c r="A145" s="2">
        <v>1</v>
      </c>
      <c r="B145" s="39">
        <v>2</v>
      </c>
      <c r="C145" s="39"/>
      <c r="D145" s="14">
        <v>3</v>
      </c>
      <c r="E145" s="2">
        <v>4</v>
      </c>
      <c r="F145" s="39">
        <v>5</v>
      </c>
      <c r="G145" s="39"/>
      <c r="H145" s="39">
        <v>6</v>
      </c>
      <c r="I145" s="39"/>
      <c r="J145" s="43">
        <v>7</v>
      </c>
      <c r="K145" s="44"/>
    </row>
    <row r="146" spans="1:11" x14ac:dyDescent="0.25">
      <c r="A146" s="51" t="s">
        <v>294</v>
      </c>
      <c r="B146" s="52"/>
      <c r="C146" s="52"/>
      <c r="D146" s="52"/>
      <c r="E146" s="53"/>
      <c r="F146" s="53"/>
      <c r="G146" s="53"/>
      <c r="H146" s="53"/>
      <c r="I146" s="53"/>
      <c r="J146" s="53"/>
      <c r="K146" s="54"/>
    </row>
    <row r="147" spans="1:11" ht="27" customHeight="1" x14ac:dyDescent="0.25">
      <c r="A147" s="2">
        <v>1</v>
      </c>
      <c r="B147" s="39" t="s">
        <v>295</v>
      </c>
      <c r="C147" s="39"/>
      <c r="D147" s="19">
        <v>36598.300000000003</v>
      </c>
      <c r="E147" s="3">
        <v>39995</v>
      </c>
      <c r="F147" s="39" t="s">
        <v>296</v>
      </c>
      <c r="G147" s="39"/>
      <c r="H147" s="39" t="s">
        <v>139</v>
      </c>
      <c r="I147" s="39"/>
      <c r="J147" s="39" t="s">
        <v>42</v>
      </c>
      <c r="K147" s="39"/>
    </row>
    <row r="148" spans="1:11" ht="27" customHeight="1" x14ac:dyDescent="0.25">
      <c r="A148" s="2">
        <v>2</v>
      </c>
      <c r="B148" s="39" t="s">
        <v>297</v>
      </c>
      <c r="C148" s="39"/>
      <c r="D148" s="19">
        <v>2862.21</v>
      </c>
      <c r="E148" s="3">
        <v>39995</v>
      </c>
      <c r="F148" s="39" t="s">
        <v>296</v>
      </c>
      <c r="G148" s="39"/>
      <c r="H148" s="39" t="s">
        <v>139</v>
      </c>
      <c r="I148" s="39"/>
      <c r="J148" s="39" t="s">
        <v>42</v>
      </c>
      <c r="K148" s="39"/>
    </row>
    <row r="149" spans="1:11" ht="25.5" customHeight="1" x14ac:dyDescent="0.25">
      <c r="A149" s="2">
        <v>3</v>
      </c>
      <c r="B149" s="39" t="s">
        <v>298</v>
      </c>
      <c r="C149" s="39"/>
      <c r="D149" s="19">
        <v>52615.26</v>
      </c>
      <c r="E149" s="3">
        <v>39995</v>
      </c>
      <c r="F149" s="39" t="s">
        <v>296</v>
      </c>
      <c r="G149" s="39"/>
      <c r="H149" s="39" t="s">
        <v>139</v>
      </c>
      <c r="I149" s="39"/>
      <c r="J149" s="39" t="s">
        <v>42</v>
      </c>
      <c r="K149" s="39"/>
    </row>
    <row r="150" spans="1:11" ht="25.5" customHeight="1" x14ac:dyDescent="0.25">
      <c r="A150" s="2">
        <v>4</v>
      </c>
      <c r="B150" s="39" t="s">
        <v>299</v>
      </c>
      <c r="C150" s="39"/>
      <c r="D150" s="19">
        <v>56500</v>
      </c>
      <c r="E150" s="3">
        <v>39995</v>
      </c>
      <c r="F150" s="39" t="s">
        <v>296</v>
      </c>
      <c r="G150" s="39"/>
      <c r="H150" s="39" t="s">
        <v>139</v>
      </c>
      <c r="I150" s="39"/>
      <c r="J150" s="39" t="s">
        <v>42</v>
      </c>
      <c r="K150" s="39"/>
    </row>
    <row r="151" spans="1:11" ht="25.5" customHeight="1" x14ac:dyDescent="0.25">
      <c r="A151" s="2">
        <v>5</v>
      </c>
      <c r="B151" s="39" t="s">
        <v>300</v>
      </c>
      <c r="C151" s="39"/>
      <c r="D151" s="19">
        <v>21694.22</v>
      </c>
      <c r="E151" s="3">
        <v>39995</v>
      </c>
      <c r="F151" s="39" t="s">
        <v>296</v>
      </c>
      <c r="G151" s="39"/>
      <c r="H151" s="39" t="s">
        <v>139</v>
      </c>
      <c r="I151" s="39"/>
      <c r="J151" s="39" t="s">
        <v>42</v>
      </c>
      <c r="K151" s="39"/>
    </row>
    <row r="152" spans="1:11" ht="27.75" customHeight="1" x14ac:dyDescent="0.25">
      <c r="A152" s="2">
        <v>6</v>
      </c>
      <c r="B152" s="39" t="s">
        <v>301</v>
      </c>
      <c r="C152" s="39"/>
      <c r="D152" s="19">
        <v>20677.91</v>
      </c>
      <c r="E152" s="3">
        <v>39995</v>
      </c>
      <c r="F152" s="39" t="s">
        <v>296</v>
      </c>
      <c r="G152" s="39"/>
      <c r="H152" s="39" t="s">
        <v>139</v>
      </c>
      <c r="I152" s="39"/>
      <c r="J152" s="39" t="s">
        <v>42</v>
      </c>
      <c r="K152" s="39"/>
    </row>
    <row r="153" spans="1:11" ht="27.75" customHeight="1" x14ac:dyDescent="0.25">
      <c r="A153" s="2">
        <v>7</v>
      </c>
      <c r="B153" s="39" t="s">
        <v>301</v>
      </c>
      <c r="C153" s="39"/>
      <c r="D153" s="19">
        <v>9165</v>
      </c>
      <c r="E153" s="3">
        <v>39995</v>
      </c>
      <c r="F153" s="39" t="s">
        <v>296</v>
      </c>
      <c r="G153" s="39"/>
      <c r="H153" s="39" t="s">
        <v>139</v>
      </c>
      <c r="I153" s="39"/>
      <c r="J153" s="39" t="s">
        <v>42</v>
      </c>
      <c r="K153" s="39"/>
    </row>
    <row r="154" spans="1:11" ht="48" x14ac:dyDescent="0.25">
      <c r="A154" s="2">
        <v>8</v>
      </c>
      <c r="B154" s="39" t="s">
        <v>302</v>
      </c>
      <c r="C154" s="39"/>
      <c r="D154" s="19">
        <v>911540</v>
      </c>
      <c r="E154" s="3" t="s">
        <v>318</v>
      </c>
      <c r="F154" s="39" t="s">
        <v>296</v>
      </c>
      <c r="G154" s="39"/>
      <c r="H154" s="39" t="s">
        <v>139</v>
      </c>
      <c r="I154" s="39"/>
      <c r="J154" s="39" t="s">
        <v>42</v>
      </c>
      <c r="K154" s="39"/>
    </row>
    <row r="155" spans="1:11" ht="48" x14ac:dyDescent="0.25">
      <c r="A155" s="2">
        <v>9</v>
      </c>
      <c r="B155" s="39" t="s">
        <v>303</v>
      </c>
      <c r="C155" s="39"/>
      <c r="D155" s="19">
        <v>963380</v>
      </c>
      <c r="E155" s="3" t="s">
        <v>318</v>
      </c>
      <c r="F155" s="39" t="s">
        <v>296</v>
      </c>
      <c r="G155" s="39"/>
      <c r="H155" s="39" t="s">
        <v>139</v>
      </c>
      <c r="I155" s="39"/>
      <c r="J155" s="39" t="s">
        <v>42</v>
      </c>
      <c r="K155" s="39"/>
    </row>
    <row r="156" spans="1:11" ht="24.75" customHeight="1" x14ac:dyDescent="0.25">
      <c r="A156" s="2">
        <v>10.11</v>
      </c>
      <c r="B156" s="39" t="s">
        <v>304</v>
      </c>
      <c r="C156" s="39"/>
      <c r="D156" s="19">
        <v>1510079</v>
      </c>
      <c r="E156" s="3">
        <v>41183</v>
      </c>
      <c r="F156" s="39" t="s">
        <v>296</v>
      </c>
      <c r="G156" s="39"/>
      <c r="H156" s="39" t="s">
        <v>139</v>
      </c>
      <c r="I156" s="39"/>
      <c r="J156" s="39" t="s">
        <v>42</v>
      </c>
      <c r="K156" s="39"/>
    </row>
    <row r="157" spans="1:11" ht="24.75" customHeight="1" x14ac:dyDescent="0.25">
      <c r="A157" s="2">
        <v>12</v>
      </c>
      <c r="B157" s="39" t="s">
        <v>305</v>
      </c>
      <c r="C157" s="39"/>
      <c r="D157" s="19">
        <v>7289.76</v>
      </c>
      <c r="E157" s="3">
        <v>39995</v>
      </c>
      <c r="F157" s="39" t="s">
        <v>296</v>
      </c>
      <c r="G157" s="39"/>
      <c r="H157" s="39" t="s">
        <v>139</v>
      </c>
      <c r="I157" s="39"/>
      <c r="J157" s="39" t="s">
        <v>42</v>
      </c>
      <c r="K157" s="39"/>
    </row>
    <row r="158" spans="1:11" ht="25.5" customHeight="1" x14ac:dyDescent="0.25">
      <c r="A158" s="2">
        <v>13</v>
      </c>
      <c r="B158" s="39" t="s">
        <v>306</v>
      </c>
      <c r="C158" s="39"/>
      <c r="D158" s="19">
        <v>20589.48</v>
      </c>
      <c r="E158" s="3">
        <v>39995</v>
      </c>
      <c r="F158" s="39" t="s">
        <v>296</v>
      </c>
      <c r="G158" s="39"/>
      <c r="H158" s="39" t="s">
        <v>139</v>
      </c>
      <c r="I158" s="39"/>
      <c r="J158" s="39" t="s">
        <v>42</v>
      </c>
      <c r="K158" s="39"/>
    </row>
    <row r="159" spans="1:11" ht="24" customHeight="1" x14ac:dyDescent="0.25">
      <c r="A159" s="2">
        <v>14</v>
      </c>
      <c r="B159" s="39" t="s">
        <v>307</v>
      </c>
      <c r="C159" s="39"/>
      <c r="D159" s="19">
        <v>35766.1</v>
      </c>
      <c r="E159" s="3">
        <v>39995</v>
      </c>
      <c r="F159" s="39" t="s">
        <v>296</v>
      </c>
      <c r="G159" s="39"/>
      <c r="H159" s="39" t="s">
        <v>139</v>
      </c>
      <c r="I159" s="39"/>
      <c r="J159" s="39" t="s">
        <v>42</v>
      </c>
      <c r="K159" s="39"/>
    </row>
    <row r="160" spans="1:11" ht="22.5" customHeight="1" x14ac:dyDescent="0.25">
      <c r="A160" s="2">
        <v>15</v>
      </c>
      <c r="B160" s="39" t="s">
        <v>308</v>
      </c>
      <c r="C160" s="39"/>
      <c r="D160" s="19">
        <v>9993.26</v>
      </c>
      <c r="E160" s="3">
        <v>39995</v>
      </c>
      <c r="F160" s="39" t="s">
        <v>296</v>
      </c>
      <c r="G160" s="39"/>
      <c r="H160" s="39" t="s">
        <v>139</v>
      </c>
      <c r="I160" s="39"/>
      <c r="J160" s="39" t="s">
        <v>42</v>
      </c>
      <c r="K160" s="39"/>
    </row>
    <row r="161" spans="1:11" ht="22.5" customHeight="1" x14ac:dyDescent="0.25">
      <c r="A161" s="2">
        <v>16</v>
      </c>
      <c r="B161" s="39" t="s">
        <v>308</v>
      </c>
      <c r="C161" s="39"/>
      <c r="D161" s="19">
        <v>9993.26</v>
      </c>
      <c r="E161" s="3">
        <v>39995</v>
      </c>
      <c r="F161" s="39" t="s">
        <v>296</v>
      </c>
      <c r="G161" s="39"/>
      <c r="H161" s="39" t="s">
        <v>139</v>
      </c>
      <c r="I161" s="39"/>
      <c r="J161" s="39" t="s">
        <v>42</v>
      </c>
      <c r="K161" s="39"/>
    </row>
    <row r="162" spans="1:11" ht="22.5" customHeight="1" x14ac:dyDescent="0.25">
      <c r="A162" s="2">
        <v>17</v>
      </c>
      <c r="B162" s="39" t="s">
        <v>309</v>
      </c>
      <c r="C162" s="39"/>
      <c r="D162" s="19">
        <v>21469.88</v>
      </c>
      <c r="E162" s="3">
        <v>39995</v>
      </c>
      <c r="F162" s="39" t="s">
        <v>296</v>
      </c>
      <c r="G162" s="39"/>
      <c r="H162" s="39" t="s">
        <v>139</v>
      </c>
      <c r="I162" s="39"/>
      <c r="J162" s="39" t="s">
        <v>42</v>
      </c>
      <c r="K162" s="39"/>
    </row>
    <row r="163" spans="1:11" ht="22.5" customHeight="1" x14ac:dyDescent="0.25">
      <c r="A163" s="2">
        <v>18</v>
      </c>
      <c r="B163" s="39" t="s">
        <v>309</v>
      </c>
      <c r="C163" s="39"/>
      <c r="D163" s="19">
        <v>21469.88</v>
      </c>
      <c r="E163" s="3">
        <v>39995</v>
      </c>
      <c r="F163" s="39" t="s">
        <v>296</v>
      </c>
      <c r="G163" s="39"/>
      <c r="H163" s="39" t="s">
        <v>139</v>
      </c>
      <c r="I163" s="39"/>
      <c r="J163" s="39" t="s">
        <v>42</v>
      </c>
      <c r="K163" s="39"/>
    </row>
    <row r="164" spans="1:11" ht="22.5" customHeight="1" x14ac:dyDescent="0.25">
      <c r="A164" s="2">
        <v>19</v>
      </c>
      <c r="B164" s="39" t="s">
        <v>309</v>
      </c>
      <c r="C164" s="39"/>
      <c r="D164" s="19">
        <v>21469.88</v>
      </c>
      <c r="E164" s="3">
        <v>39995</v>
      </c>
      <c r="F164" s="39" t="s">
        <v>296</v>
      </c>
      <c r="G164" s="39"/>
      <c r="H164" s="39" t="s">
        <v>139</v>
      </c>
      <c r="I164" s="39"/>
      <c r="J164" s="39" t="s">
        <v>42</v>
      </c>
      <c r="K164" s="39"/>
    </row>
    <row r="165" spans="1:11" ht="22.5" customHeight="1" x14ac:dyDescent="0.25">
      <c r="A165" s="2">
        <v>20</v>
      </c>
      <c r="B165" s="39" t="s">
        <v>309</v>
      </c>
      <c r="C165" s="39"/>
      <c r="D165" s="19">
        <v>21469.88</v>
      </c>
      <c r="E165" s="3">
        <v>39995</v>
      </c>
      <c r="F165" s="39" t="s">
        <v>296</v>
      </c>
      <c r="G165" s="39"/>
      <c r="H165" s="39" t="s">
        <v>139</v>
      </c>
      <c r="I165" s="39"/>
      <c r="J165" s="39" t="s">
        <v>42</v>
      </c>
      <c r="K165" s="39"/>
    </row>
    <row r="166" spans="1:11" ht="22.5" customHeight="1" x14ac:dyDescent="0.25">
      <c r="A166" s="2">
        <v>21</v>
      </c>
      <c r="B166" s="39" t="s">
        <v>301</v>
      </c>
      <c r="C166" s="39"/>
      <c r="D166" s="19">
        <v>18730.939999999999</v>
      </c>
      <c r="E166" s="3">
        <v>39995</v>
      </c>
      <c r="F166" s="39" t="s">
        <v>296</v>
      </c>
      <c r="G166" s="39"/>
      <c r="H166" s="39" t="s">
        <v>139</v>
      </c>
      <c r="I166" s="39"/>
      <c r="J166" s="39" t="s">
        <v>42</v>
      </c>
      <c r="K166" s="39"/>
    </row>
    <row r="167" spans="1:11" ht="22.5" customHeight="1" x14ac:dyDescent="0.25">
      <c r="A167" s="2">
        <v>22</v>
      </c>
      <c r="B167" s="39" t="s">
        <v>305</v>
      </c>
      <c r="C167" s="39"/>
      <c r="D167" s="19">
        <v>3874.59</v>
      </c>
      <c r="E167" s="3">
        <v>39995</v>
      </c>
      <c r="F167" s="39" t="s">
        <v>296</v>
      </c>
      <c r="G167" s="39"/>
      <c r="H167" s="39" t="s">
        <v>139</v>
      </c>
      <c r="I167" s="39"/>
      <c r="J167" s="39" t="s">
        <v>42</v>
      </c>
      <c r="K167" s="39"/>
    </row>
    <row r="168" spans="1:11" ht="22.5" customHeight="1" x14ac:dyDescent="0.25">
      <c r="A168" s="2">
        <v>23</v>
      </c>
      <c r="B168" s="39" t="s">
        <v>310</v>
      </c>
      <c r="C168" s="39"/>
      <c r="D168" s="19">
        <v>0</v>
      </c>
      <c r="E168" s="3">
        <v>39995</v>
      </c>
      <c r="F168" s="39" t="s">
        <v>296</v>
      </c>
      <c r="G168" s="39"/>
      <c r="H168" s="39" t="s">
        <v>139</v>
      </c>
      <c r="I168" s="39"/>
      <c r="J168" s="39" t="s">
        <v>42</v>
      </c>
      <c r="K168" s="39"/>
    </row>
    <row r="169" spans="1:11" ht="29.25" customHeight="1" x14ac:dyDescent="0.25">
      <c r="A169" s="2">
        <v>24</v>
      </c>
      <c r="B169" s="39" t="s">
        <v>311</v>
      </c>
      <c r="C169" s="39"/>
      <c r="D169" s="19">
        <v>17333.3</v>
      </c>
      <c r="E169" s="3">
        <v>40907</v>
      </c>
      <c r="F169" s="39" t="s">
        <v>312</v>
      </c>
      <c r="G169" s="39"/>
      <c r="H169" s="39" t="s">
        <v>139</v>
      </c>
      <c r="I169" s="39"/>
      <c r="J169" s="39" t="s">
        <v>42</v>
      </c>
      <c r="K169" s="39"/>
    </row>
    <row r="170" spans="1:11" ht="29.25" customHeight="1" x14ac:dyDescent="0.25">
      <c r="A170" s="2">
        <v>25</v>
      </c>
      <c r="B170" s="39" t="s">
        <v>311</v>
      </c>
      <c r="C170" s="39"/>
      <c r="D170" s="19">
        <v>16293.29</v>
      </c>
      <c r="E170" s="3">
        <v>40907</v>
      </c>
      <c r="F170" s="39" t="s">
        <v>312</v>
      </c>
      <c r="G170" s="39"/>
      <c r="H170" s="39" t="s">
        <v>139</v>
      </c>
      <c r="I170" s="39"/>
      <c r="J170" s="39" t="s">
        <v>42</v>
      </c>
      <c r="K170" s="39"/>
    </row>
    <row r="171" spans="1:11" ht="29.25" customHeight="1" x14ac:dyDescent="0.25">
      <c r="A171" s="2">
        <v>26</v>
      </c>
      <c r="B171" s="39" t="s">
        <v>313</v>
      </c>
      <c r="C171" s="39"/>
      <c r="D171" s="19">
        <v>109839.79</v>
      </c>
      <c r="E171" s="3" t="s">
        <v>319</v>
      </c>
      <c r="F171" s="39" t="s">
        <v>312</v>
      </c>
      <c r="G171" s="39"/>
      <c r="H171" s="39" t="s">
        <v>139</v>
      </c>
      <c r="I171" s="39"/>
      <c r="J171" s="39" t="s">
        <v>42</v>
      </c>
      <c r="K171" s="39"/>
    </row>
    <row r="172" spans="1:11" ht="29.25" customHeight="1" x14ac:dyDescent="0.25">
      <c r="A172" s="2">
        <v>27</v>
      </c>
      <c r="B172" s="39" t="s">
        <v>314</v>
      </c>
      <c r="C172" s="39"/>
      <c r="D172" s="19">
        <v>109839.79</v>
      </c>
      <c r="E172" s="3" t="s">
        <v>319</v>
      </c>
      <c r="F172" s="39" t="s">
        <v>312</v>
      </c>
      <c r="G172" s="39"/>
      <c r="H172" s="39" t="s">
        <v>139</v>
      </c>
      <c r="I172" s="39"/>
      <c r="J172" s="39" t="s">
        <v>42</v>
      </c>
      <c r="K172" s="39"/>
    </row>
    <row r="173" spans="1:11" ht="25.5" customHeight="1" x14ac:dyDescent="0.25">
      <c r="A173" s="12">
        <v>28</v>
      </c>
      <c r="B173" s="39" t="s">
        <v>315</v>
      </c>
      <c r="C173" s="39"/>
      <c r="D173" s="19" t="s">
        <v>316</v>
      </c>
      <c r="E173" s="3">
        <v>40907</v>
      </c>
      <c r="F173" s="39" t="s">
        <v>317</v>
      </c>
      <c r="G173" s="39"/>
      <c r="H173" s="39" t="s">
        <v>139</v>
      </c>
      <c r="I173" s="39"/>
      <c r="J173" s="39" t="s">
        <v>42</v>
      </c>
      <c r="K173" s="39"/>
    </row>
    <row r="174" spans="1:11" s="21" customFormat="1" ht="27" customHeight="1" x14ac:dyDescent="0.25">
      <c r="A174" s="14">
        <v>29</v>
      </c>
      <c r="B174" s="36" t="s">
        <v>447</v>
      </c>
      <c r="C174" s="36"/>
      <c r="D174" s="20" t="s">
        <v>458</v>
      </c>
      <c r="E174" s="23">
        <v>44925</v>
      </c>
      <c r="F174" s="36" t="s">
        <v>468</v>
      </c>
      <c r="G174" s="36"/>
      <c r="H174" s="36" t="s">
        <v>139</v>
      </c>
      <c r="I174" s="36"/>
      <c r="J174" s="36" t="s">
        <v>42</v>
      </c>
      <c r="K174" s="36"/>
    </row>
    <row r="175" spans="1:11" s="21" customFormat="1" ht="36.75" customHeight="1" x14ac:dyDescent="0.25">
      <c r="A175" s="14">
        <v>30</v>
      </c>
      <c r="B175" s="36" t="s">
        <v>879</v>
      </c>
      <c r="C175" s="36"/>
      <c r="D175" s="19">
        <v>1362055.62</v>
      </c>
      <c r="E175" s="23">
        <v>44936</v>
      </c>
      <c r="F175" s="36" t="s">
        <v>880</v>
      </c>
      <c r="G175" s="36"/>
      <c r="H175" s="36" t="s">
        <v>139</v>
      </c>
      <c r="I175" s="36"/>
      <c r="J175" s="36" t="s">
        <v>42</v>
      </c>
      <c r="K175" s="36"/>
    </row>
    <row r="176" spans="1:11" s="21" customFormat="1" ht="24.75" customHeight="1" x14ac:dyDescent="0.25">
      <c r="A176" s="14">
        <v>31</v>
      </c>
      <c r="B176" s="36" t="s">
        <v>1128</v>
      </c>
      <c r="C176" s="36"/>
      <c r="D176" s="19">
        <v>79700</v>
      </c>
      <c r="E176" s="23">
        <v>45077</v>
      </c>
      <c r="F176" s="36" t="s">
        <v>1129</v>
      </c>
      <c r="G176" s="36"/>
      <c r="H176" s="36" t="s">
        <v>139</v>
      </c>
      <c r="I176" s="36"/>
      <c r="J176" s="36" t="s">
        <v>42</v>
      </c>
      <c r="K176" s="36"/>
    </row>
    <row r="177" spans="1:11" s="21" customFormat="1" ht="24.75" customHeight="1" x14ac:dyDescent="0.25">
      <c r="A177" s="14">
        <v>32</v>
      </c>
      <c r="B177" s="36" t="s">
        <v>886</v>
      </c>
      <c r="C177" s="36"/>
      <c r="D177" s="19">
        <v>11904.08</v>
      </c>
      <c r="E177" s="23">
        <v>45103</v>
      </c>
      <c r="F177" s="36" t="s">
        <v>1130</v>
      </c>
      <c r="G177" s="36"/>
      <c r="H177" s="36" t="s">
        <v>139</v>
      </c>
      <c r="I177" s="36"/>
      <c r="J177" s="36" t="s">
        <v>42</v>
      </c>
      <c r="K177" s="36"/>
    </row>
    <row r="178" spans="1:11" s="21" customFormat="1" x14ac:dyDescent="0.25">
      <c r="A178" s="55" t="s">
        <v>320</v>
      </c>
      <c r="B178" s="49"/>
      <c r="C178" s="49"/>
      <c r="D178" s="49"/>
      <c r="E178" s="41"/>
      <c r="F178" s="41"/>
      <c r="G178" s="41"/>
      <c r="H178" s="41"/>
      <c r="I178" s="41"/>
      <c r="J178" s="41"/>
      <c r="K178" s="42"/>
    </row>
    <row r="179" spans="1:11" s="21" customFormat="1" ht="27" customHeight="1" x14ac:dyDescent="0.25">
      <c r="A179" s="14">
        <v>1</v>
      </c>
      <c r="B179" s="36" t="s">
        <v>321</v>
      </c>
      <c r="C179" s="36"/>
      <c r="D179" s="20">
        <v>20000</v>
      </c>
      <c r="E179" s="23">
        <v>42367</v>
      </c>
      <c r="F179" s="36" t="s">
        <v>347</v>
      </c>
      <c r="G179" s="36"/>
      <c r="H179" s="36" t="s">
        <v>139</v>
      </c>
      <c r="I179" s="36"/>
      <c r="J179" s="36" t="s">
        <v>42</v>
      </c>
      <c r="K179" s="36"/>
    </row>
    <row r="180" spans="1:11" s="21" customFormat="1" ht="27" customHeight="1" x14ac:dyDescent="0.25">
      <c r="A180" s="14">
        <v>2</v>
      </c>
      <c r="B180" s="36" t="s">
        <v>321</v>
      </c>
      <c r="C180" s="36"/>
      <c r="D180" s="20">
        <v>19900</v>
      </c>
      <c r="E180" s="23">
        <v>42367</v>
      </c>
      <c r="F180" s="36" t="s">
        <v>347</v>
      </c>
      <c r="G180" s="36"/>
      <c r="H180" s="36" t="s">
        <v>139</v>
      </c>
      <c r="I180" s="36"/>
      <c r="J180" s="36" t="s">
        <v>42</v>
      </c>
      <c r="K180" s="36"/>
    </row>
    <row r="181" spans="1:11" s="21" customFormat="1" ht="25.5" customHeight="1" x14ac:dyDescent="0.25">
      <c r="A181" s="14">
        <v>3</v>
      </c>
      <c r="B181" s="36" t="s">
        <v>322</v>
      </c>
      <c r="C181" s="36"/>
      <c r="D181" s="20">
        <v>45454</v>
      </c>
      <c r="E181" s="23">
        <v>42367</v>
      </c>
      <c r="F181" s="36" t="s">
        <v>347</v>
      </c>
      <c r="G181" s="36"/>
      <c r="H181" s="36" t="s">
        <v>139</v>
      </c>
      <c r="I181" s="36"/>
      <c r="J181" s="36" t="s">
        <v>42</v>
      </c>
      <c r="K181" s="36"/>
    </row>
    <row r="182" spans="1:11" s="21" customFormat="1" ht="25.5" customHeight="1" x14ac:dyDescent="0.25">
      <c r="A182" s="14">
        <v>4</v>
      </c>
      <c r="B182" s="36" t="s">
        <v>323</v>
      </c>
      <c r="C182" s="36"/>
      <c r="D182" s="20">
        <v>45867.5</v>
      </c>
      <c r="E182" s="23">
        <v>42367</v>
      </c>
      <c r="F182" s="36" t="s">
        <v>347</v>
      </c>
      <c r="G182" s="36"/>
      <c r="H182" s="36" t="s">
        <v>139</v>
      </c>
      <c r="I182" s="36"/>
      <c r="J182" s="36" t="s">
        <v>42</v>
      </c>
      <c r="K182" s="36"/>
    </row>
    <row r="183" spans="1:11" s="21" customFormat="1" ht="28.5" customHeight="1" x14ac:dyDescent="0.25">
      <c r="A183" s="14">
        <v>5</v>
      </c>
      <c r="B183" s="36" t="s">
        <v>324</v>
      </c>
      <c r="C183" s="36"/>
      <c r="D183" s="20" t="s">
        <v>337</v>
      </c>
      <c r="E183" s="23">
        <v>43647</v>
      </c>
      <c r="F183" s="36" t="s">
        <v>348</v>
      </c>
      <c r="G183" s="36"/>
      <c r="H183" s="36" t="s">
        <v>139</v>
      </c>
      <c r="I183" s="36"/>
      <c r="J183" s="36" t="s">
        <v>42</v>
      </c>
      <c r="K183" s="36"/>
    </row>
    <row r="184" spans="1:11" s="21" customFormat="1" ht="28.5" customHeight="1" x14ac:dyDescent="0.25">
      <c r="A184" s="14">
        <v>6</v>
      </c>
      <c r="B184" s="36" t="s">
        <v>324</v>
      </c>
      <c r="C184" s="36"/>
      <c r="D184" s="20" t="s">
        <v>337</v>
      </c>
      <c r="E184" s="23">
        <v>43647</v>
      </c>
      <c r="F184" s="36" t="s">
        <v>348</v>
      </c>
      <c r="G184" s="36"/>
      <c r="H184" s="36" t="s">
        <v>139</v>
      </c>
      <c r="I184" s="36"/>
      <c r="J184" s="36" t="s">
        <v>42</v>
      </c>
      <c r="K184" s="36"/>
    </row>
    <row r="185" spans="1:11" s="21" customFormat="1" ht="28.5" customHeight="1" x14ac:dyDescent="0.25">
      <c r="A185" s="14">
        <v>7</v>
      </c>
      <c r="B185" s="36" t="s">
        <v>325</v>
      </c>
      <c r="C185" s="36"/>
      <c r="D185" s="20" t="s">
        <v>338</v>
      </c>
      <c r="E185" s="23">
        <v>43647</v>
      </c>
      <c r="F185" s="36" t="s">
        <v>348</v>
      </c>
      <c r="G185" s="36"/>
      <c r="H185" s="36" t="s">
        <v>139</v>
      </c>
      <c r="I185" s="36"/>
      <c r="J185" s="36" t="s">
        <v>42</v>
      </c>
      <c r="K185" s="36"/>
    </row>
    <row r="186" spans="1:11" s="21" customFormat="1" ht="28.5" customHeight="1" x14ac:dyDescent="0.25">
      <c r="A186" s="14">
        <v>8</v>
      </c>
      <c r="B186" s="36" t="s">
        <v>326</v>
      </c>
      <c r="C186" s="36"/>
      <c r="D186" s="20" t="s">
        <v>338</v>
      </c>
      <c r="E186" s="23">
        <v>43647</v>
      </c>
      <c r="F186" s="36" t="s">
        <v>348</v>
      </c>
      <c r="G186" s="36"/>
      <c r="H186" s="36" t="s">
        <v>139</v>
      </c>
      <c r="I186" s="36"/>
      <c r="J186" s="36" t="s">
        <v>42</v>
      </c>
      <c r="K186" s="36"/>
    </row>
    <row r="187" spans="1:11" s="21" customFormat="1" ht="30.75" customHeight="1" x14ac:dyDescent="0.25">
      <c r="A187" s="14">
        <v>9</v>
      </c>
      <c r="B187" s="36" t="s">
        <v>327</v>
      </c>
      <c r="C187" s="36"/>
      <c r="D187" s="20" t="s">
        <v>339</v>
      </c>
      <c r="E187" s="23">
        <v>43829</v>
      </c>
      <c r="F187" s="36" t="s">
        <v>349</v>
      </c>
      <c r="G187" s="36"/>
      <c r="H187" s="36" t="s">
        <v>139</v>
      </c>
      <c r="I187" s="36"/>
      <c r="J187" s="36" t="s">
        <v>42</v>
      </c>
      <c r="K187" s="36"/>
    </row>
    <row r="188" spans="1:11" s="21" customFormat="1" ht="24.75" customHeight="1" x14ac:dyDescent="0.25">
      <c r="A188" s="14">
        <v>10</v>
      </c>
      <c r="B188" s="36" t="s">
        <v>328</v>
      </c>
      <c r="C188" s="36"/>
      <c r="D188" s="20" t="s">
        <v>340</v>
      </c>
      <c r="E188" s="23">
        <v>43829</v>
      </c>
      <c r="F188" s="36" t="s">
        <v>349</v>
      </c>
      <c r="G188" s="36"/>
      <c r="H188" s="36" t="s">
        <v>139</v>
      </c>
      <c r="I188" s="36"/>
      <c r="J188" s="36" t="s">
        <v>42</v>
      </c>
      <c r="K188" s="36"/>
    </row>
    <row r="189" spans="1:11" s="21" customFormat="1" ht="24.75" customHeight="1" x14ac:dyDescent="0.25">
      <c r="A189" s="14">
        <v>11</v>
      </c>
      <c r="B189" s="36" t="s">
        <v>329</v>
      </c>
      <c r="C189" s="36"/>
      <c r="D189" s="20">
        <v>247055.56</v>
      </c>
      <c r="E189" s="23">
        <v>44194</v>
      </c>
      <c r="F189" s="36" t="s">
        <v>350</v>
      </c>
      <c r="G189" s="36"/>
      <c r="H189" s="36" t="s">
        <v>139</v>
      </c>
      <c r="I189" s="36"/>
      <c r="J189" s="36" t="s">
        <v>42</v>
      </c>
      <c r="K189" s="36"/>
    </row>
    <row r="190" spans="1:11" s="21" customFormat="1" ht="25.5" customHeight="1" x14ac:dyDescent="0.25">
      <c r="A190" s="14">
        <v>12</v>
      </c>
      <c r="B190" s="36" t="s">
        <v>330</v>
      </c>
      <c r="C190" s="36"/>
      <c r="D190" s="20">
        <v>247055.56</v>
      </c>
      <c r="E190" s="23">
        <v>44194</v>
      </c>
      <c r="F190" s="36" t="s">
        <v>350</v>
      </c>
      <c r="G190" s="36"/>
      <c r="H190" s="36" t="s">
        <v>139</v>
      </c>
      <c r="I190" s="36"/>
      <c r="J190" s="36" t="s">
        <v>42</v>
      </c>
      <c r="K190" s="36"/>
    </row>
    <row r="191" spans="1:11" s="21" customFormat="1" ht="24" customHeight="1" x14ac:dyDescent="0.25">
      <c r="A191" s="14">
        <v>13</v>
      </c>
      <c r="B191" s="36" t="s">
        <v>331</v>
      </c>
      <c r="C191" s="36"/>
      <c r="D191" s="20" t="s">
        <v>341</v>
      </c>
      <c r="E191" s="23">
        <v>44560</v>
      </c>
      <c r="F191" s="36" t="s">
        <v>317</v>
      </c>
      <c r="G191" s="36"/>
      <c r="H191" s="36" t="s">
        <v>139</v>
      </c>
      <c r="I191" s="36"/>
      <c r="J191" s="36" t="s">
        <v>42</v>
      </c>
      <c r="K191" s="36"/>
    </row>
    <row r="192" spans="1:11" s="21" customFormat="1" ht="22.5" customHeight="1" x14ac:dyDescent="0.25">
      <c r="A192" s="14">
        <v>14</v>
      </c>
      <c r="B192" s="36" t="s">
        <v>332</v>
      </c>
      <c r="C192" s="36"/>
      <c r="D192" s="20" t="s">
        <v>342</v>
      </c>
      <c r="E192" s="23">
        <v>44560</v>
      </c>
      <c r="F192" s="36" t="s">
        <v>317</v>
      </c>
      <c r="G192" s="36"/>
      <c r="H192" s="36" t="s">
        <v>139</v>
      </c>
      <c r="I192" s="36"/>
      <c r="J192" s="36" t="s">
        <v>42</v>
      </c>
      <c r="K192" s="36"/>
    </row>
    <row r="193" spans="1:11" s="21" customFormat="1" ht="22.5" customHeight="1" x14ac:dyDescent="0.25">
      <c r="A193" s="14">
        <v>15</v>
      </c>
      <c r="B193" s="36" t="s">
        <v>333</v>
      </c>
      <c r="C193" s="36"/>
      <c r="D193" s="20" t="s">
        <v>343</v>
      </c>
      <c r="E193" s="23">
        <v>44560</v>
      </c>
      <c r="F193" s="36" t="s">
        <v>317</v>
      </c>
      <c r="G193" s="36"/>
      <c r="H193" s="36" t="s">
        <v>139</v>
      </c>
      <c r="I193" s="36"/>
      <c r="J193" s="36" t="s">
        <v>42</v>
      </c>
      <c r="K193" s="36"/>
    </row>
    <row r="194" spans="1:11" s="21" customFormat="1" ht="22.5" customHeight="1" x14ac:dyDescent="0.25">
      <c r="A194" s="14">
        <v>16</v>
      </c>
      <c r="B194" s="36" t="s">
        <v>334</v>
      </c>
      <c r="C194" s="36"/>
      <c r="D194" s="20" t="s">
        <v>344</v>
      </c>
      <c r="E194" s="23">
        <v>44560</v>
      </c>
      <c r="F194" s="36" t="s">
        <v>317</v>
      </c>
      <c r="G194" s="36"/>
      <c r="H194" s="36" t="s">
        <v>139</v>
      </c>
      <c r="I194" s="36"/>
      <c r="J194" s="36" t="s">
        <v>42</v>
      </c>
      <c r="K194" s="36"/>
    </row>
    <row r="195" spans="1:11" s="21" customFormat="1" ht="22.5" customHeight="1" x14ac:dyDescent="0.25">
      <c r="A195" s="14">
        <v>17</v>
      </c>
      <c r="B195" s="36" t="s">
        <v>335</v>
      </c>
      <c r="C195" s="36"/>
      <c r="D195" s="20" t="s">
        <v>345</v>
      </c>
      <c r="E195" s="23">
        <v>44560</v>
      </c>
      <c r="F195" s="36" t="s">
        <v>317</v>
      </c>
      <c r="G195" s="36"/>
      <c r="H195" s="36" t="s">
        <v>139</v>
      </c>
      <c r="I195" s="36"/>
      <c r="J195" s="36" t="s">
        <v>42</v>
      </c>
      <c r="K195" s="36"/>
    </row>
    <row r="196" spans="1:11" s="21" customFormat="1" ht="22.5" customHeight="1" x14ac:dyDescent="0.25">
      <c r="A196" s="14">
        <v>18</v>
      </c>
      <c r="B196" s="36" t="s">
        <v>336</v>
      </c>
      <c r="C196" s="36"/>
      <c r="D196" s="20" t="s">
        <v>346</v>
      </c>
      <c r="E196" s="23">
        <v>44560</v>
      </c>
      <c r="F196" s="36" t="s">
        <v>317</v>
      </c>
      <c r="G196" s="36"/>
      <c r="H196" s="36" t="s">
        <v>139</v>
      </c>
      <c r="I196" s="36"/>
      <c r="J196" s="36" t="s">
        <v>42</v>
      </c>
      <c r="K196" s="36"/>
    </row>
    <row r="197" spans="1:11" s="21" customFormat="1" x14ac:dyDescent="0.25">
      <c r="A197" s="55" t="s">
        <v>351</v>
      </c>
      <c r="B197" s="49"/>
      <c r="C197" s="49"/>
      <c r="D197" s="49"/>
      <c r="E197" s="41"/>
      <c r="F197" s="41"/>
      <c r="G197" s="41"/>
      <c r="H197" s="41"/>
      <c r="I197" s="41"/>
      <c r="J197" s="41"/>
      <c r="K197" s="42"/>
    </row>
    <row r="198" spans="1:11" s="21" customFormat="1" ht="27" customHeight="1" x14ac:dyDescent="0.25">
      <c r="A198" s="14">
        <v>1</v>
      </c>
      <c r="B198" s="36" t="s">
        <v>352</v>
      </c>
      <c r="C198" s="36"/>
      <c r="D198" s="20" t="s">
        <v>362</v>
      </c>
      <c r="E198" s="23">
        <v>43829</v>
      </c>
      <c r="F198" s="36" t="s">
        <v>349</v>
      </c>
      <c r="G198" s="36"/>
      <c r="H198" s="36" t="s">
        <v>139</v>
      </c>
      <c r="I198" s="36"/>
      <c r="J198" s="36" t="s">
        <v>42</v>
      </c>
      <c r="K198" s="36"/>
    </row>
    <row r="199" spans="1:11" s="21" customFormat="1" ht="27" customHeight="1" x14ac:dyDescent="0.25">
      <c r="A199" s="14">
        <v>2</v>
      </c>
      <c r="B199" s="36" t="s">
        <v>353</v>
      </c>
      <c r="C199" s="36"/>
      <c r="D199" s="20" t="s">
        <v>363</v>
      </c>
      <c r="E199" s="23">
        <v>43829</v>
      </c>
      <c r="F199" s="36" t="s">
        <v>349</v>
      </c>
      <c r="G199" s="36"/>
      <c r="H199" s="36" t="s">
        <v>139</v>
      </c>
      <c r="I199" s="36"/>
      <c r="J199" s="36" t="s">
        <v>42</v>
      </c>
      <c r="K199" s="36"/>
    </row>
    <row r="200" spans="1:11" s="21" customFormat="1" ht="25.5" customHeight="1" x14ac:dyDescent="0.25">
      <c r="A200" s="14">
        <v>3</v>
      </c>
      <c r="B200" s="36" t="s">
        <v>354</v>
      </c>
      <c r="C200" s="36"/>
      <c r="D200" s="20" t="s">
        <v>340</v>
      </c>
      <c r="E200" s="23">
        <v>43829</v>
      </c>
      <c r="F200" s="36" t="s">
        <v>349</v>
      </c>
      <c r="G200" s="36"/>
      <c r="H200" s="36" t="s">
        <v>139</v>
      </c>
      <c r="I200" s="36"/>
      <c r="J200" s="36" t="s">
        <v>42</v>
      </c>
      <c r="K200" s="36"/>
    </row>
    <row r="201" spans="1:11" s="21" customFormat="1" ht="25.5" customHeight="1" x14ac:dyDescent="0.25">
      <c r="A201" s="14">
        <v>4</v>
      </c>
      <c r="B201" s="36" t="s">
        <v>355</v>
      </c>
      <c r="C201" s="36"/>
      <c r="D201" s="20">
        <v>379545.36</v>
      </c>
      <c r="E201" s="23">
        <v>43829</v>
      </c>
      <c r="F201" s="36" t="s">
        <v>349</v>
      </c>
      <c r="G201" s="36"/>
      <c r="H201" s="36" t="s">
        <v>139</v>
      </c>
      <c r="I201" s="36"/>
      <c r="J201" s="36" t="s">
        <v>42</v>
      </c>
      <c r="K201" s="36"/>
    </row>
    <row r="202" spans="1:11" s="21" customFormat="1" ht="29.25" customHeight="1" x14ac:dyDescent="0.25">
      <c r="A202" s="14">
        <v>5</v>
      </c>
      <c r="B202" s="36" t="s">
        <v>356</v>
      </c>
      <c r="C202" s="36"/>
      <c r="D202" s="20">
        <v>67410.64</v>
      </c>
      <c r="E202" s="23">
        <v>43829</v>
      </c>
      <c r="F202" s="36" t="s">
        <v>349</v>
      </c>
      <c r="G202" s="36"/>
      <c r="H202" s="36" t="s">
        <v>139</v>
      </c>
      <c r="I202" s="36"/>
      <c r="J202" s="36" t="s">
        <v>42</v>
      </c>
      <c r="K202" s="36"/>
    </row>
    <row r="203" spans="1:11" s="21" customFormat="1" ht="30" customHeight="1" x14ac:dyDescent="0.25">
      <c r="A203" s="14">
        <v>6</v>
      </c>
      <c r="B203" s="36" t="s">
        <v>357</v>
      </c>
      <c r="C203" s="36"/>
      <c r="D203" s="20">
        <v>18692.560000000001</v>
      </c>
      <c r="E203" s="23">
        <v>43829</v>
      </c>
      <c r="F203" s="36" t="s">
        <v>349</v>
      </c>
      <c r="G203" s="36"/>
      <c r="H203" s="36" t="s">
        <v>139</v>
      </c>
      <c r="I203" s="36"/>
      <c r="J203" s="36" t="s">
        <v>42</v>
      </c>
      <c r="K203" s="36"/>
    </row>
    <row r="204" spans="1:11" s="21" customFormat="1" ht="29.25" customHeight="1" x14ac:dyDescent="0.25">
      <c r="A204" s="14">
        <v>7</v>
      </c>
      <c r="B204" s="36" t="s">
        <v>357</v>
      </c>
      <c r="C204" s="36"/>
      <c r="D204" s="20">
        <v>18692.560000000001</v>
      </c>
      <c r="E204" s="23">
        <v>43829</v>
      </c>
      <c r="F204" s="36" t="s">
        <v>349</v>
      </c>
      <c r="G204" s="36"/>
      <c r="H204" s="36" t="s">
        <v>139</v>
      </c>
      <c r="I204" s="36"/>
      <c r="J204" s="36" t="s">
        <v>42</v>
      </c>
      <c r="K204" s="36"/>
    </row>
    <row r="205" spans="1:11" s="21" customFormat="1" ht="30" customHeight="1" x14ac:dyDescent="0.25">
      <c r="A205" s="14">
        <v>8</v>
      </c>
      <c r="B205" s="36" t="s">
        <v>358</v>
      </c>
      <c r="C205" s="36"/>
      <c r="D205" s="20">
        <v>7829.44</v>
      </c>
      <c r="E205" s="23">
        <v>43829</v>
      </c>
      <c r="F205" s="36" t="s">
        <v>349</v>
      </c>
      <c r="G205" s="36"/>
      <c r="H205" s="36" t="s">
        <v>139</v>
      </c>
      <c r="I205" s="36"/>
      <c r="J205" s="36" t="s">
        <v>42</v>
      </c>
      <c r="K205" s="36"/>
    </row>
    <row r="206" spans="1:11" s="21" customFormat="1" ht="30.75" customHeight="1" x14ac:dyDescent="0.25">
      <c r="A206" s="14">
        <v>9</v>
      </c>
      <c r="B206" s="36" t="s">
        <v>358</v>
      </c>
      <c r="C206" s="36"/>
      <c r="D206" s="20">
        <v>7829.44</v>
      </c>
      <c r="E206" s="23">
        <v>43829</v>
      </c>
      <c r="F206" s="36" t="s">
        <v>349</v>
      </c>
      <c r="G206" s="36"/>
      <c r="H206" s="36" t="s">
        <v>139</v>
      </c>
      <c r="I206" s="36"/>
      <c r="J206" s="36" t="s">
        <v>42</v>
      </c>
      <c r="K206" s="36"/>
    </row>
    <row r="207" spans="1:11" s="21" customFormat="1" ht="24.75" customHeight="1" x14ac:dyDescent="0.25">
      <c r="A207" s="14">
        <v>10</v>
      </c>
      <c r="B207" s="36" t="s">
        <v>359</v>
      </c>
      <c r="C207" s="36"/>
      <c r="D207" s="20">
        <v>21308.07</v>
      </c>
      <c r="E207" s="23">
        <v>43829</v>
      </c>
      <c r="F207" s="36" t="s">
        <v>349</v>
      </c>
      <c r="G207" s="36"/>
      <c r="H207" s="36" t="s">
        <v>139</v>
      </c>
      <c r="I207" s="36"/>
      <c r="J207" s="36" t="s">
        <v>42</v>
      </c>
      <c r="K207" s="36"/>
    </row>
    <row r="208" spans="1:11" s="21" customFormat="1" ht="24.75" customHeight="1" x14ac:dyDescent="0.25">
      <c r="A208" s="14">
        <v>11</v>
      </c>
      <c r="B208" s="36" t="s">
        <v>360</v>
      </c>
      <c r="C208" s="36"/>
      <c r="D208" s="20">
        <v>21308.07</v>
      </c>
      <c r="E208" s="23">
        <v>43829</v>
      </c>
      <c r="F208" s="36" t="s">
        <v>349</v>
      </c>
      <c r="G208" s="36"/>
      <c r="H208" s="36" t="s">
        <v>139</v>
      </c>
      <c r="I208" s="36"/>
      <c r="J208" s="36" t="s">
        <v>42</v>
      </c>
      <c r="K208" s="36"/>
    </row>
    <row r="209" spans="1:11" s="21" customFormat="1" ht="25.5" customHeight="1" x14ac:dyDescent="0.25">
      <c r="A209" s="14">
        <v>12</v>
      </c>
      <c r="B209" s="36" t="s">
        <v>361</v>
      </c>
      <c r="C209" s="36"/>
      <c r="D209" s="20">
        <v>21308.07</v>
      </c>
      <c r="E209" s="23">
        <v>43829</v>
      </c>
      <c r="F209" s="36" t="s">
        <v>349</v>
      </c>
      <c r="G209" s="36"/>
      <c r="H209" s="36" t="s">
        <v>139</v>
      </c>
      <c r="I209" s="36"/>
      <c r="J209" s="36" t="s">
        <v>42</v>
      </c>
      <c r="K209" s="36"/>
    </row>
    <row r="210" spans="1:11" s="21" customFormat="1" ht="24" customHeight="1" x14ac:dyDescent="0.25">
      <c r="A210" s="14">
        <v>13</v>
      </c>
      <c r="B210" s="36" t="s">
        <v>364</v>
      </c>
      <c r="C210" s="36"/>
      <c r="D210" s="20">
        <v>21308.07</v>
      </c>
      <c r="E210" s="23">
        <v>43829</v>
      </c>
      <c r="F210" s="36" t="s">
        <v>349</v>
      </c>
      <c r="G210" s="36"/>
      <c r="H210" s="36" t="s">
        <v>139</v>
      </c>
      <c r="I210" s="36"/>
      <c r="J210" s="36" t="s">
        <v>42</v>
      </c>
      <c r="K210" s="36"/>
    </row>
    <row r="211" spans="1:11" s="21" customFormat="1" ht="22.5" customHeight="1" x14ac:dyDescent="0.25">
      <c r="A211" s="14">
        <v>14</v>
      </c>
      <c r="B211" s="36" t="s">
        <v>365</v>
      </c>
      <c r="C211" s="36"/>
      <c r="D211" s="20">
        <v>44867.68</v>
      </c>
      <c r="E211" s="23">
        <v>43829</v>
      </c>
      <c r="F211" s="36" t="s">
        <v>349</v>
      </c>
      <c r="G211" s="36"/>
      <c r="H211" s="36" t="s">
        <v>139</v>
      </c>
      <c r="I211" s="36"/>
      <c r="J211" s="36" t="s">
        <v>42</v>
      </c>
      <c r="K211" s="36"/>
    </row>
    <row r="212" spans="1:11" s="21" customFormat="1" ht="37.5" customHeight="1" x14ac:dyDescent="0.25">
      <c r="A212" s="14">
        <v>15</v>
      </c>
      <c r="B212" s="36" t="s">
        <v>366</v>
      </c>
      <c r="C212" s="36"/>
      <c r="D212" s="20">
        <v>28649.4</v>
      </c>
      <c r="E212" s="23">
        <v>43829</v>
      </c>
      <c r="F212" s="36" t="s">
        <v>349</v>
      </c>
      <c r="G212" s="36"/>
      <c r="H212" s="36" t="s">
        <v>139</v>
      </c>
      <c r="I212" s="36"/>
      <c r="J212" s="36" t="s">
        <v>42</v>
      </c>
      <c r="K212" s="36"/>
    </row>
    <row r="213" spans="1:11" s="21" customFormat="1" ht="35.25" customHeight="1" x14ac:dyDescent="0.25">
      <c r="A213" s="14">
        <v>16</v>
      </c>
      <c r="B213" s="36" t="s">
        <v>367</v>
      </c>
      <c r="C213" s="36"/>
      <c r="D213" s="20">
        <v>138955.18</v>
      </c>
      <c r="E213" s="23">
        <v>43829</v>
      </c>
      <c r="F213" s="36" t="s">
        <v>349</v>
      </c>
      <c r="G213" s="36"/>
      <c r="H213" s="36" t="s">
        <v>139</v>
      </c>
      <c r="I213" s="36"/>
      <c r="J213" s="36" t="s">
        <v>42</v>
      </c>
      <c r="K213" s="36"/>
    </row>
    <row r="214" spans="1:11" s="21" customFormat="1" ht="29.25" customHeight="1" x14ac:dyDescent="0.25">
      <c r="A214" s="14">
        <v>17</v>
      </c>
      <c r="B214" s="36" t="s">
        <v>368</v>
      </c>
      <c r="C214" s="36"/>
      <c r="D214" s="20">
        <v>44867.68</v>
      </c>
      <c r="E214" s="23">
        <v>43829</v>
      </c>
      <c r="F214" s="36" t="s">
        <v>349</v>
      </c>
      <c r="G214" s="36"/>
      <c r="H214" s="36" t="s">
        <v>139</v>
      </c>
      <c r="I214" s="36"/>
      <c r="J214" s="36" t="s">
        <v>42</v>
      </c>
      <c r="K214" s="36"/>
    </row>
    <row r="215" spans="1:11" s="21" customFormat="1" ht="40.5" customHeight="1" x14ac:dyDescent="0.25">
      <c r="A215" s="14">
        <v>18</v>
      </c>
      <c r="B215" s="36" t="s">
        <v>369</v>
      </c>
      <c r="C215" s="36"/>
      <c r="D215" s="20">
        <v>138955.18</v>
      </c>
      <c r="E215" s="23">
        <v>43829</v>
      </c>
      <c r="F215" s="36" t="s">
        <v>349</v>
      </c>
      <c r="G215" s="36"/>
      <c r="H215" s="36" t="s">
        <v>139</v>
      </c>
      <c r="I215" s="36"/>
      <c r="J215" s="36" t="s">
        <v>42</v>
      </c>
      <c r="K215" s="36"/>
    </row>
    <row r="216" spans="1:11" s="21" customFormat="1" ht="24" customHeight="1" x14ac:dyDescent="0.25">
      <c r="A216" s="14">
        <v>19</v>
      </c>
      <c r="B216" s="36" t="s">
        <v>370</v>
      </c>
      <c r="C216" s="36"/>
      <c r="D216" s="20">
        <v>21308.07</v>
      </c>
      <c r="E216" s="23">
        <v>43829</v>
      </c>
      <c r="F216" s="36" t="s">
        <v>349</v>
      </c>
      <c r="G216" s="36"/>
      <c r="H216" s="36" t="s">
        <v>139</v>
      </c>
      <c r="I216" s="36"/>
      <c r="J216" s="36" t="s">
        <v>42</v>
      </c>
      <c r="K216" s="36"/>
    </row>
    <row r="217" spans="1:11" s="21" customFormat="1" ht="24" customHeight="1" x14ac:dyDescent="0.25">
      <c r="A217" s="14">
        <v>20</v>
      </c>
      <c r="B217" s="36" t="s">
        <v>371</v>
      </c>
      <c r="C217" s="36"/>
      <c r="D217" s="20">
        <v>21308.07</v>
      </c>
      <c r="E217" s="23">
        <v>43829</v>
      </c>
      <c r="F217" s="36" t="s">
        <v>349</v>
      </c>
      <c r="G217" s="36"/>
      <c r="H217" s="36" t="s">
        <v>139</v>
      </c>
      <c r="I217" s="36"/>
      <c r="J217" s="36" t="s">
        <v>42</v>
      </c>
      <c r="K217" s="36"/>
    </row>
    <row r="218" spans="1:11" s="21" customFormat="1" ht="25.5" customHeight="1" x14ac:dyDescent="0.25">
      <c r="A218" s="14">
        <v>21</v>
      </c>
      <c r="B218" s="36" t="s">
        <v>372</v>
      </c>
      <c r="C218" s="36"/>
      <c r="D218" s="20">
        <v>41952.15</v>
      </c>
      <c r="E218" s="23">
        <v>43829</v>
      </c>
      <c r="F218" s="36" t="s">
        <v>349</v>
      </c>
      <c r="G218" s="36"/>
      <c r="H218" s="36" t="s">
        <v>139</v>
      </c>
      <c r="I218" s="36"/>
      <c r="J218" s="36" t="s">
        <v>42</v>
      </c>
      <c r="K218" s="36"/>
    </row>
    <row r="219" spans="1:11" s="21" customFormat="1" ht="24" customHeight="1" x14ac:dyDescent="0.25">
      <c r="A219" s="14">
        <v>22</v>
      </c>
      <c r="B219" s="36" t="s">
        <v>373</v>
      </c>
      <c r="C219" s="36"/>
      <c r="D219" s="20">
        <v>41952.15</v>
      </c>
      <c r="E219" s="23">
        <v>43829</v>
      </c>
      <c r="F219" s="36" t="s">
        <v>349</v>
      </c>
      <c r="G219" s="36"/>
      <c r="H219" s="36" t="s">
        <v>139</v>
      </c>
      <c r="I219" s="36"/>
      <c r="J219" s="36" t="s">
        <v>42</v>
      </c>
      <c r="K219" s="36"/>
    </row>
    <row r="220" spans="1:11" s="21" customFormat="1" ht="24.75" customHeight="1" x14ac:dyDescent="0.25">
      <c r="A220" s="14">
        <v>23</v>
      </c>
      <c r="B220" s="36" t="s">
        <v>374</v>
      </c>
      <c r="C220" s="36"/>
      <c r="D220" s="20">
        <v>41952.15</v>
      </c>
      <c r="E220" s="23">
        <v>43829</v>
      </c>
      <c r="F220" s="36" t="s">
        <v>349</v>
      </c>
      <c r="G220" s="36"/>
      <c r="H220" s="36" t="s">
        <v>139</v>
      </c>
      <c r="I220" s="36"/>
      <c r="J220" s="36" t="s">
        <v>42</v>
      </c>
      <c r="K220" s="36"/>
    </row>
    <row r="221" spans="1:11" s="21" customFormat="1" ht="27" customHeight="1" x14ac:dyDescent="0.25">
      <c r="A221" s="14">
        <v>24</v>
      </c>
      <c r="B221" s="36" t="s">
        <v>375</v>
      </c>
      <c r="C221" s="36"/>
      <c r="D221" s="20" t="s">
        <v>380</v>
      </c>
      <c r="E221" s="23">
        <v>43984</v>
      </c>
      <c r="F221" s="36" t="s">
        <v>382</v>
      </c>
      <c r="G221" s="36"/>
      <c r="H221" s="36" t="s">
        <v>139</v>
      </c>
      <c r="I221" s="36"/>
      <c r="J221" s="36" t="s">
        <v>42</v>
      </c>
      <c r="K221" s="36"/>
    </row>
    <row r="222" spans="1:11" s="21" customFormat="1" ht="25.5" customHeight="1" x14ac:dyDescent="0.25">
      <c r="A222" s="14">
        <v>25</v>
      </c>
      <c r="B222" s="36" t="s">
        <v>376</v>
      </c>
      <c r="C222" s="36"/>
      <c r="D222" s="20">
        <v>175800</v>
      </c>
      <c r="E222" s="23">
        <v>43984</v>
      </c>
      <c r="F222" s="36" t="s">
        <v>382</v>
      </c>
      <c r="G222" s="36"/>
      <c r="H222" s="36" t="s">
        <v>139</v>
      </c>
      <c r="I222" s="36"/>
      <c r="J222" s="36" t="s">
        <v>42</v>
      </c>
      <c r="K222" s="36"/>
    </row>
    <row r="223" spans="1:11" s="21" customFormat="1" ht="35.25" customHeight="1" x14ac:dyDescent="0.25">
      <c r="A223" s="14">
        <v>26</v>
      </c>
      <c r="B223" s="36" t="s">
        <v>377</v>
      </c>
      <c r="C223" s="36"/>
      <c r="D223" s="20" t="s">
        <v>381</v>
      </c>
      <c r="E223" s="23">
        <v>44194</v>
      </c>
      <c r="F223" s="36" t="s">
        <v>350</v>
      </c>
      <c r="G223" s="36"/>
      <c r="H223" s="36" t="s">
        <v>139</v>
      </c>
      <c r="I223" s="36"/>
      <c r="J223" s="36" t="s">
        <v>42</v>
      </c>
      <c r="K223" s="36"/>
    </row>
    <row r="224" spans="1:11" s="21" customFormat="1" ht="28.5" customHeight="1" x14ac:dyDescent="0.25">
      <c r="A224" s="14">
        <v>27</v>
      </c>
      <c r="B224" s="36" t="s">
        <v>1005</v>
      </c>
      <c r="C224" s="36"/>
      <c r="D224" s="20">
        <v>288145</v>
      </c>
      <c r="E224" s="23">
        <v>44194</v>
      </c>
      <c r="F224" s="36" t="s">
        <v>350</v>
      </c>
      <c r="G224" s="36"/>
      <c r="H224" s="36" t="s">
        <v>139</v>
      </c>
      <c r="I224" s="36"/>
      <c r="J224" s="36" t="s">
        <v>42</v>
      </c>
      <c r="K224" s="36"/>
    </row>
    <row r="225" spans="1:11" s="21" customFormat="1" ht="28.5" customHeight="1" x14ac:dyDescent="0.25">
      <c r="A225" s="14">
        <v>28</v>
      </c>
      <c r="B225" s="36" t="s">
        <v>378</v>
      </c>
      <c r="C225" s="36"/>
      <c r="D225" s="20">
        <v>213174.01</v>
      </c>
      <c r="E225" s="23">
        <v>44194</v>
      </c>
      <c r="F225" s="36" t="s">
        <v>350</v>
      </c>
      <c r="G225" s="36"/>
      <c r="H225" s="36" t="s">
        <v>139</v>
      </c>
      <c r="I225" s="36"/>
      <c r="J225" s="36" t="s">
        <v>42</v>
      </c>
      <c r="K225" s="36"/>
    </row>
    <row r="226" spans="1:11" s="21" customFormat="1" ht="24.75" customHeight="1" x14ac:dyDescent="0.25">
      <c r="A226" s="14">
        <v>29</v>
      </c>
      <c r="B226" s="36" t="s">
        <v>379</v>
      </c>
      <c r="C226" s="36"/>
      <c r="D226" s="20">
        <v>313141.78999999998</v>
      </c>
      <c r="E226" s="23">
        <v>44194</v>
      </c>
      <c r="F226" s="36" t="s">
        <v>350</v>
      </c>
      <c r="G226" s="36"/>
      <c r="H226" s="36" t="s">
        <v>139</v>
      </c>
      <c r="I226" s="36"/>
      <c r="J226" s="36" t="s">
        <v>42</v>
      </c>
      <c r="K226" s="36"/>
    </row>
    <row r="227" spans="1:11" s="21" customFormat="1" ht="27.75" customHeight="1" x14ac:dyDescent="0.25">
      <c r="A227" s="14">
        <v>30</v>
      </c>
      <c r="B227" s="36" t="s">
        <v>383</v>
      </c>
      <c r="C227" s="36"/>
      <c r="D227" s="20">
        <v>98179.4</v>
      </c>
      <c r="E227" s="23">
        <v>44194</v>
      </c>
      <c r="F227" s="36" t="s">
        <v>350</v>
      </c>
      <c r="G227" s="36"/>
      <c r="H227" s="36" t="s">
        <v>139</v>
      </c>
      <c r="I227" s="36"/>
      <c r="J227" s="36" t="s">
        <v>42</v>
      </c>
      <c r="K227" s="36"/>
    </row>
    <row r="228" spans="1:11" s="21" customFormat="1" ht="27.75" customHeight="1" x14ac:dyDescent="0.25">
      <c r="A228" s="14">
        <v>31</v>
      </c>
      <c r="B228" s="36" t="s">
        <v>384</v>
      </c>
      <c r="C228" s="36"/>
      <c r="D228" s="20">
        <v>214068.2</v>
      </c>
      <c r="E228" s="23">
        <v>44194</v>
      </c>
      <c r="F228" s="36" t="s">
        <v>350</v>
      </c>
      <c r="G228" s="36"/>
      <c r="H228" s="36" t="s">
        <v>139</v>
      </c>
      <c r="I228" s="36"/>
      <c r="J228" s="36" t="s">
        <v>42</v>
      </c>
      <c r="K228" s="36"/>
    </row>
    <row r="229" spans="1:11" s="21" customFormat="1" ht="27.75" customHeight="1" x14ac:dyDescent="0.25">
      <c r="A229" s="14">
        <v>32</v>
      </c>
      <c r="B229" s="36" t="s">
        <v>385</v>
      </c>
      <c r="C229" s="36"/>
      <c r="D229" s="20">
        <v>214068.2</v>
      </c>
      <c r="E229" s="23">
        <v>44194</v>
      </c>
      <c r="F229" s="36" t="s">
        <v>350</v>
      </c>
      <c r="G229" s="36"/>
      <c r="H229" s="36" t="s">
        <v>139</v>
      </c>
      <c r="I229" s="36"/>
      <c r="J229" s="36" t="s">
        <v>42</v>
      </c>
      <c r="K229" s="36"/>
    </row>
    <row r="230" spans="1:11" s="21" customFormat="1" ht="27.75" customHeight="1" x14ac:dyDescent="0.25">
      <c r="A230" s="14">
        <v>33</v>
      </c>
      <c r="B230" s="36" t="s">
        <v>386</v>
      </c>
      <c r="C230" s="36"/>
      <c r="D230" s="20">
        <v>102733.79</v>
      </c>
      <c r="E230" s="23">
        <v>44194</v>
      </c>
      <c r="F230" s="36" t="s">
        <v>350</v>
      </c>
      <c r="G230" s="36"/>
      <c r="H230" s="36" t="s">
        <v>139</v>
      </c>
      <c r="I230" s="36"/>
      <c r="J230" s="36" t="s">
        <v>42</v>
      </c>
      <c r="K230" s="36"/>
    </row>
    <row r="231" spans="1:11" s="21" customFormat="1" ht="27.75" customHeight="1" x14ac:dyDescent="0.25">
      <c r="A231" s="14">
        <v>34</v>
      </c>
      <c r="B231" s="36" t="s">
        <v>387</v>
      </c>
      <c r="C231" s="36"/>
      <c r="D231" s="20">
        <v>102733.79</v>
      </c>
      <c r="E231" s="23">
        <v>44194</v>
      </c>
      <c r="F231" s="36" t="s">
        <v>350</v>
      </c>
      <c r="G231" s="36"/>
      <c r="H231" s="36" t="s">
        <v>139</v>
      </c>
      <c r="I231" s="36"/>
      <c r="J231" s="36" t="s">
        <v>42</v>
      </c>
      <c r="K231" s="36"/>
    </row>
    <row r="232" spans="1:11" s="21" customFormat="1" ht="27.75" customHeight="1" x14ac:dyDescent="0.25">
      <c r="A232" s="14">
        <v>35</v>
      </c>
      <c r="B232" s="36" t="s">
        <v>388</v>
      </c>
      <c r="C232" s="36"/>
      <c r="D232" s="20">
        <v>16458.3</v>
      </c>
      <c r="E232" s="23">
        <v>44194</v>
      </c>
      <c r="F232" s="36" t="s">
        <v>350</v>
      </c>
      <c r="G232" s="36"/>
      <c r="H232" s="36" t="s">
        <v>139</v>
      </c>
      <c r="I232" s="36"/>
      <c r="J232" s="36" t="s">
        <v>42</v>
      </c>
      <c r="K232" s="36"/>
    </row>
    <row r="233" spans="1:11" s="21" customFormat="1" ht="27.75" customHeight="1" x14ac:dyDescent="0.25">
      <c r="A233" s="14">
        <v>36</v>
      </c>
      <c r="B233" s="36" t="s">
        <v>389</v>
      </c>
      <c r="C233" s="36"/>
      <c r="D233" s="20">
        <v>4336.63</v>
      </c>
      <c r="E233" s="23">
        <v>44194</v>
      </c>
      <c r="F233" s="36" t="s">
        <v>350</v>
      </c>
      <c r="G233" s="36"/>
      <c r="H233" s="36" t="s">
        <v>139</v>
      </c>
      <c r="I233" s="36"/>
      <c r="J233" s="36" t="s">
        <v>42</v>
      </c>
      <c r="K233" s="36"/>
    </row>
    <row r="234" spans="1:11" s="21" customFormat="1" ht="27.75" customHeight="1" x14ac:dyDescent="0.25">
      <c r="A234" s="14">
        <v>37</v>
      </c>
      <c r="B234" s="36" t="s">
        <v>390</v>
      </c>
      <c r="C234" s="36"/>
      <c r="D234" s="20">
        <v>4336.63</v>
      </c>
      <c r="E234" s="23">
        <v>44194</v>
      </c>
      <c r="F234" s="36" t="s">
        <v>350</v>
      </c>
      <c r="G234" s="36"/>
      <c r="H234" s="36" t="s">
        <v>139</v>
      </c>
      <c r="I234" s="36"/>
      <c r="J234" s="36" t="s">
        <v>42</v>
      </c>
      <c r="K234" s="36"/>
    </row>
    <row r="235" spans="1:11" s="21" customFormat="1" ht="27.75" customHeight="1" x14ac:dyDescent="0.25">
      <c r="A235" s="14">
        <v>38</v>
      </c>
      <c r="B235" s="36" t="s">
        <v>391</v>
      </c>
      <c r="C235" s="36"/>
      <c r="D235" s="20">
        <v>979.66</v>
      </c>
      <c r="E235" s="23">
        <v>44194</v>
      </c>
      <c r="F235" s="36" t="s">
        <v>350</v>
      </c>
      <c r="G235" s="36"/>
      <c r="H235" s="36" t="s">
        <v>139</v>
      </c>
      <c r="I235" s="36"/>
      <c r="J235" s="36" t="s">
        <v>42</v>
      </c>
      <c r="K235" s="36"/>
    </row>
    <row r="236" spans="1:11" s="21" customFormat="1" ht="27.75" customHeight="1" x14ac:dyDescent="0.25">
      <c r="A236" s="14">
        <v>39</v>
      </c>
      <c r="B236" s="36" t="s">
        <v>392</v>
      </c>
      <c r="C236" s="36"/>
      <c r="D236" s="20" t="s">
        <v>403</v>
      </c>
      <c r="E236" s="23">
        <v>44316</v>
      </c>
      <c r="F236" s="36" t="s">
        <v>141</v>
      </c>
      <c r="G236" s="36"/>
      <c r="H236" s="36" t="s">
        <v>139</v>
      </c>
      <c r="I236" s="36"/>
      <c r="J236" s="36" t="s">
        <v>42</v>
      </c>
      <c r="K236" s="36"/>
    </row>
    <row r="237" spans="1:11" s="21" customFormat="1" ht="27.75" customHeight="1" x14ac:dyDescent="0.25">
      <c r="A237" s="14">
        <v>40</v>
      </c>
      <c r="B237" s="36" t="s">
        <v>393</v>
      </c>
      <c r="C237" s="36"/>
      <c r="D237" s="20" t="s">
        <v>404</v>
      </c>
      <c r="E237" s="23">
        <v>44351</v>
      </c>
      <c r="F237" s="36" t="s">
        <v>142</v>
      </c>
      <c r="G237" s="36"/>
      <c r="H237" s="36" t="s">
        <v>139</v>
      </c>
      <c r="I237" s="36"/>
      <c r="J237" s="36" t="s">
        <v>42</v>
      </c>
      <c r="K237" s="36"/>
    </row>
    <row r="238" spans="1:11" s="21" customFormat="1" ht="27.75" customHeight="1" x14ac:dyDescent="0.25">
      <c r="A238" s="14">
        <v>41</v>
      </c>
      <c r="B238" s="36" t="s">
        <v>394</v>
      </c>
      <c r="C238" s="36"/>
      <c r="D238" s="20" t="s">
        <v>405</v>
      </c>
      <c r="E238" s="23">
        <v>44351</v>
      </c>
      <c r="F238" s="36" t="s">
        <v>142</v>
      </c>
      <c r="G238" s="36"/>
      <c r="H238" s="36" t="s">
        <v>139</v>
      </c>
      <c r="I238" s="36"/>
      <c r="J238" s="36" t="s">
        <v>42</v>
      </c>
      <c r="K238" s="36"/>
    </row>
    <row r="239" spans="1:11" s="21" customFormat="1" ht="27.75" customHeight="1" x14ac:dyDescent="0.25">
      <c r="A239" s="14">
        <v>42</v>
      </c>
      <c r="B239" s="36" t="s">
        <v>395</v>
      </c>
      <c r="C239" s="36"/>
      <c r="D239" s="20" t="s">
        <v>406</v>
      </c>
      <c r="E239" s="23">
        <v>44351</v>
      </c>
      <c r="F239" s="36" t="s">
        <v>142</v>
      </c>
      <c r="G239" s="36"/>
      <c r="H239" s="36" t="s">
        <v>139</v>
      </c>
      <c r="I239" s="36"/>
      <c r="J239" s="36" t="s">
        <v>42</v>
      </c>
      <c r="K239" s="36"/>
    </row>
    <row r="240" spans="1:11" s="21" customFormat="1" ht="27.75" customHeight="1" x14ac:dyDescent="0.25">
      <c r="A240" s="14">
        <v>43</v>
      </c>
      <c r="B240" s="36" t="s">
        <v>396</v>
      </c>
      <c r="C240" s="36"/>
      <c r="D240" s="20" t="s">
        <v>407</v>
      </c>
      <c r="E240" s="23">
        <v>44351</v>
      </c>
      <c r="F240" s="36" t="s">
        <v>142</v>
      </c>
      <c r="G240" s="36"/>
      <c r="H240" s="36" t="s">
        <v>139</v>
      </c>
      <c r="I240" s="36"/>
      <c r="J240" s="36" t="s">
        <v>42</v>
      </c>
      <c r="K240" s="36"/>
    </row>
    <row r="241" spans="1:11" s="21" customFormat="1" ht="27.75" customHeight="1" x14ac:dyDescent="0.25">
      <c r="A241" s="14">
        <v>44</v>
      </c>
      <c r="B241" s="36" t="s">
        <v>397</v>
      </c>
      <c r="C241" s="36"/>
      <c r="D241" s="20" t="s">
        <v>408</v>
      </c>
      <c r="E241" s="23">
        <v>44560</v>
      </c>
      <c r="F241" s="36" t="s">
        <v>317</v>
      </c>
      <c r="G241" s="36"/>
      <c r="H241" s="36" t="s">
        <v>139</v>
      </c>
      <c r="I241" s="36"/>
      <c r="J241" s="36" t="s">
        <v>42</v>
      </c>
      <c r="K241" s="36"/>
    </row>
    <row r="242" spans="1:11" s="21" customFormat="1" ht="27.75" customHeight="1" x14ac:dyDescent="0.25">
      <c r="A242" s="14">
        <v>45</v>
      </c>
      <c r="B242" s="36" t="s">
        <v>398</v>
      </c>
      <c r="C242" s="36"/>
      <c r="D242" s="20" t="s">
        <v>408</v>
      </c>
      <c r="E242" s="23">
        <v>44560</v>
      </c>
      <c r="F242" s="36" t="s">
        <v>317</v>
      </c>
      <c r="G242" s="36"/>
      <c r="H242" s="36" t="s">
        <v>139</v>
      </c>
      <c r="I242" s="36"/>
      <c r="J242" s="36" t="s">
        <v>42</v>
      </c>
      <c r="K242" s="36"/>
    </row>
    <row r="243" spans="1:11" s="21" customFormat="1" ht="27.75" customHeight="1" x14ac:dyDescent="0.25">
      <c r="A243" s="14">
        <v>46</v>
      </c>
      <c r="B243" s="36" t="s">
        <v>399</v>
      </c>
      <c r="C243" s="36"/>
      <c r="D243" s="20" t="s">
        <v>409</v>
      </c>
      <c r="E243" s="23">
        <v>44560</v>
      </c>
      <c r="F243" s="36" t="s">
        <v>317</v>
      </c>
      <c r="G243" s="36"/>
      <c r="H243" s="36" t="s">
        <v>139</v>
      </c>
      <c r="I243" s="36"/>
      <c r="J243" s="36" t="s">
        <v>42</v>
      </c>
      <c r="K243" s="36"/>
    </row>
    <row r="244" spans="1:11" s="21" customFormat="1" ht="27.75" customHeight="1" x14ac:dyDescent="0.25">
      <c r="A244" s="14">
        <v>47</v>
      </c>
      <c r="B244" s="36" t="s">
        <v>400</v>
      </c>
      <c r="C244" s="36"/>
      <c r="D244" s="20" t="s">
        <v>409</v>
      </c>
      <c r="E244" s="23">
        <v>44560</v>
      </c>
      <c r="F244" s="36" t="s">
        <v>317</v>
      </c>
      <c r="G244" s="36"/>
      <c r="H244" s="36" t="s">
        <v>139</v>
      </c>
      <c r="I244" s="36"/>
      <c r="J244" s="36" t="s">
        <v>42</v>
      </c>
      <c r="K244" s="36"/>
    </row>
    <row r="245" spans="1:11" s="21" customFormat="1" ht="27.75" customHeight="1" x14ac:dyDescent="0.25">
      <c r="A245" s="14">
        <v>48</v>
      </c>
      <c r="B245" s="36" t="s">
        <v>401</v>
      </c>
      <c r="C245" s="36"/>
      <c r="D245" s="20" t="s">
        <v>410</v>
      </c>
      <c r="E245" s="23">
        <v>44560</v>
      </c>
      <c r="F245" s="36" t="s">
        <v>317</v>
      </c>
      <c r="G245" s="36"/>
      <c r="H245" s="36" t="s">
        <v>139</v>
      </c>
      <c r="I245" s="36"/>
      <c r="J245" s="36" t="s">
        <v>42</v>
      </c>
      <c r="K245" s="36"/>
    </row>
    <row r="246" spans="1:11" s="21" customFormat="1" ht="27.75" customHeight="1" x14ac:dyDescent="0.25">
      <c r="A246" s="14">
        <v>49</v>
      </c>
      <c r="B246" s="36" t="s">
        <v>402</v>
      </c>
      <c r="C246" s="36"/>
      <c r="D246" s="20" t="s">
        <v>410</v>
      </c>
      <c r="E246" s="23">
        <v>44560</v>
      </c>
      <c r="F246" s="36" t="s">
        <v>317</v>
      </c>
      <c r="G246" s="36"/>
      <c r="H246" s="36" t="s">
        <v>139</v>
      </c>
      <c r="I246" s="36"/>
      <c r="J246" s="36" t="s">
        <v>42</v>
      </c>
      <c r="K246" s="36"/>
    </row>
    <row r="247" spans="1:11" s="21" customFormat="1" ht="27.75" customHeight="1" x14ac:dyDescent="0.25">
      <c r="A247" s="14">
        <v>50</v>
      </c>
      <c r="B247" s="36" t="s">
        <v>411</v>
      </c>
      <c r="C247" s="36"/>
      <c r="D247" s="20" t="s">
        <v>410</v>
      </c>
      <c r="E247" s="23">
        <v>44560</v>
      </c>
      <c r="F247" s="36" t="s">
        <v>317</v>
      </c>
      <c r="G247" s="36"/>
      <c r="H247" s="36" t="s">
        <v>139</v>
      </c>
      <c r="I247" s="36"/>
      <c r="J247" s="36" t="s">
        <v>42</v>
      </c>
      <c r="K247" s="36"/>
    </row>
    <row r="248" spans="1:11" s="21" customFormat="1" ht="27.75" customHeight="1" x14ac:dyDescent="0.25">
      <c r="A248" s="14">
        <v>51</v>
      </c>
      <c r="B248" s="36" t="s">
        <v>885</v>
      </c>
      <c r="C248" s="36"/>
      <c r="D248" s="20" t="s">
        <v>414</v>
      </c>
      <c r="E248" s="23">
        <v>44560</v>
      </c>
      <c r="F248" s="36" t="s">
        <v>317</v>
      </c>
      <c r="G248" s="36"/>
      <c r="H248" s="36" t="s">
        <v>139</v>
      </c>
      <c r="I248" s="36"/>
      <c r="J248" s="36" t="s">
        <v>42</v>
      </c>
      <c r="K248" s="36"/>
    </row>
    <row r="249" spans="1:11" s="21" customFormat="1" ht="38.25" customHeight="1" x14ac:dyDescent="0.25">
      <c r="A249" s="14">
        <v>52</v>
      </c>
      <c r="B249" s="36" t="s">
        <v>412</v>
      </c>
      <c r="C249" s="36"/>
      <c r="D249" s="20">
        <v>23624.18</v>
      </c>
      <c r="E249" s="23">
        <v>44560</v>
      </c>
      <c r="F249" s="36" t="s">
        <v>317</v>
      </c>
      <c r="G249" s="36"/>
      <c r="H249" s="36" t="s">
        <v>139</v>
      </c>
      <c r="I249" s="36"/>
      <c r="J249" s="36" t="s">
        <v>42</v>
      </c>
      <c r="K249" s="36"/>
    </row>
    <row r="250" spans="1:11" s="21" customFormat="1" ht="38.25" customHeight="1" x14ac:dyDescent="0.25">
      <c r="A250" s="14">
        <v>53</v>
      </c>
      <c r="B250" s="36" t="s">
        <v>412</v>
      </c>
      <c r="C250" s="36"/>
      <c r="D250" s="20">
        <v>23624.18</v>
      </c>
      <c r="E250" s="23">
        <v>44560</v>
      </c>
      <c r="F250" s="36" t="s">
        <v>317</v>
      </c>
      <c r="G250" s="36"/>
      <c r="H250" s="36" t="s">
        <v>139</v>
      </c>
      <c r="I250" s="36"/>
      <c r="J250" s="36" t="s">
        <v>42</v>
      </c>
      <c r="K250" s="36"/>
    </row>
    <row r="251" spans="1:11" s="21" customFormat="1" ht="38.25" customHeight="1" x14ac:dyDescent="0.25">
      <c r="A251" s="14">
        <v>54</v>
      </c>
      <c r="B251" s="36" t="s">
        <v>412</v>
      </c>
      <c r="C251" s="36"/>
      <c r="D251" s="20">
        <v>23624.18</v>
      </c>
      <c r="E251" s="23">
        <v>44560</v>
      </c>
      <c r="F251" s="36" t="s">
        <v>317</v>
      </c>
      <c r="G251" s="36"/>
      <c r="H251" s="36" t="s">
        <v>139</v>
      </c>
      <c r="I251" s="36"/>
      <c r="J251" s="36" t="s">
        <v>42</v>
      </c>
      <c r="K251" s="36"/>
    </row>
    <row r="252" spans="1:11" s="21" customFormat="1" ht="38.25" customHeight="1" x14ac:dyDescent="0.25">
      <c r="A252" s="14">
        <v>55</v>
      </c>
      <c r="B252" s="36" t="s">
        <v>412</v>
      </c>
      <c r="C252" s="36"/>
      <c r="D252" s="20">
        <v>23624.18</v>
      </c>
      <c r="E252" s="23">
        <v>44560</v>
      </c>
      <c r="F252" s="36" t="s">
        <v>317</v>
      </c>
      <c r="G252" s="36"/>
      <c r="H252" s="36" t="s">
        <v>139</v>
      </c>
      <c r="I252" s="36"/>
      <c r="J252" s="36" t="s">
        <v>42</v>
      </c>
      <c r="K252" s="36"/>
    </row>
    <row r="253" spans="1:11" s="21" customFormat="1" ht="38.25" customHeight="1" x14ac:dyDescent="0.25">
      <c r="A253" s="14">
        <v>56</v>
      </c>
      <c r="B253" s="36" t="s">
        <v>412</v>
      </c>
      <c r="C253" s="36"/>
      <c r="D253" s="20">
        <v>23624.18</v>
      </c>
      <c r="E253" s="23">
        <v>44560</v>
      </c>
      <c r="F253" s="36" t="s">
        <v>317</v>
      </c>
      <c r="G253" s="36"/>
      <c r="H253" s="36" t="s">
        <v>139</v>
      </c>
      <c r="I253" s="36"/>
      <c r="J253" s="36" t="s">
        <v>42</v>
      </c>
      <c r="K253" s="36"/>
    </row>
    <row r="254" spans="1:11" s="21" customFormat="1" ht="38.25" customHeight="1" x14ac:dyDescent="0.25">
      <c r="A254" s="14">
        <v>57</v>
      </c>
      <c r="B254" s="36" t="s">
        <v>412</v>
      </c>
      <c r="C254" s="36"/>
      <c r="D254" s="20">
        <v>23624.18</v>
      </c>
      <c r="E254" s="23">
        <v>44560</v>
      </c>
      <c r="F254" s="36" t="s">
        <v>317</v>
      </c>
      <c r="G254" s="36"/>
      <c r="H254" s="36" t="s">
        <v>139</v>
      </c>
      <c r="I254" s="36"/>
      <c r="J254" s="36" t="s">
        <v>42</v>
      </c>
      <c r="K254" s="36"/>
    </row>
    <row r="255" spans="1:11" s="21" customFormat="1" ht="38.25" customHeight="1" x14ac:dyDescent="0.25">
      <c r="A255" s="14">
        <v>58</v>
      </c>
      <c r="B255" s="36" t="s">
        <v>412</v>
      </c>
      <c r="C255" s="36"/>
      <c r="D255" s="20">
        <v>23624.19</v>
      </c>
      <c r="E255" s="23">
        <v>44560</v>
      </c>
      <c r="F255" s="36" t="s">
        <v>317</v>
      </c>
      <c r="G255" s="36"/>
      <c r="H255" s="36" t="s">
        <v>139</v>
      </c>
      <c r="I255" s="36"/>
      <c r="J255" s="36" t="s">
        <v>42</v>
      </c>
      <c r="K255" s="36"/>
    </row>
    <row r="256" spans="1:11" s="21" customFormat="1" ht="38.25" customHeight="1" x14ac:dyDescent="0.25">
      <c r="A256" s="14">
        <v>59</v>
      </c>
      <c r="B256" s="36" t="s">
        <v>413</v>
      </c>
      <c r="C256" s="36"/>
      <c r="D256" s="20" t="s">
        <v>415</v>
      </c>
      <c r="E256" s="23">
        <v>44560</v>
      </c>
      <c r="F256" s="36" t="s">
        <v>317</v>
      </c>
      <c r="G256" s="36"/>
      <c r="H256" s="36" t="s">
        <v>139</v>
      </c>
      <c r="I256" s="36"/>
      <c r="J256" s="36" t="s">
        <v>42</v>
      </c>
      <c r="K256" s="36"/>
    </row>
    <row r="257" spans="1:11" s="21" customFormat="1" ht="38.25" customHeight="1" x14ac:dyDescent="0.25">
      <c r="A257" s="14">
        <v>60</v>
      </c>
      <c r="B257" s="36" t="s">
        <v>413</v>
      </c>
      <c r="C257" s="36"/>
      <c r="D257" s="20" t="s">
        <v>415</v>
      </c>
      <c r="E257" s="23">
        <v>44560</v>
      </c>
      <c r="F257" s="36" t="s">
        <v>317</v>
      </c>
      <c r="G257" s="36"/>
      <c r="H257" s="36" t="s">
        <v>139</v>
      </c>
      <c r="I257" s="36"/>
      <c r="J257" s="36" t="s">
        <v>42</v>
      </c>
      <c r="K257" s="36"/>
    </row>
    <row r="258" spans="1:11" s="21" customFormat="1" ht="38.25" customHeight="1" x14ac:dyDescent="0.25">
      <c r="A258" s="14">
        <v>61</v>
      </c>
      <c r="B258" s="36" t="s">
        <v>413</v>
      </c>
      <c r="C258" s="36"/>
      <c r="D258" s="20" t="s">
        <v>415</v>
      </c>
      <c r="E258" s="23">
        <v>44560</v>
      </c>
      <c r="F258" s="36" t="s">
        <v>317</v>
      </c>
      <c r="G258" s="36"/>
      <c r="H258" s="36" t="s">
        <v>139</v>
      </c>
      <c r="I258" s="36"/>
      <c r="J258" s="36" t="s">
        <v>42</v>
      </c>
      <c r="K258" s="36"/>
    </row>
    <row r="259" spans="1:11" s="21" customFormat="1" ht="38.25" customHeight="1" x14ac:dyDescent="0.25">
      <c r="A259" s="14">
        <v>62</v>
      </c>
      <c r="B259" s="36" t="s">
        <v>413</v>
      </c>
      <c r="C259" s="36"/>
      <c r="D259" s="20" t="s">
        <v>415</v>
      </c>
      <c r="E259" s="23">
        <v>44560</v>
      </c>
      <c r="F259" s="36" t="s">
        <v>317</v>
      </c>
      <c r="G259" s="36"/>
      <c r="H259" s="36" t="s">
        <v>139</v>
      </c>
      <c r="I259" s="36"/>
      <c r="J259" s="36" t="s">
        <v>42</v>
      </c>
      <c r="K259" s="36"/>
    </row>
    <row r="260" spans="1:11" s="21" customFormat="1" ht="39" customHeight="1" x14ac:dyDescent="0.25">
      <c r="A260" s="14">
        <v>63</v>
      </c>
      <c r="B260" s="36" t="s">
        <v>413</v>
      </c>
      <c r="C260" s="36"/>
      <c r="D260" s="20" t="s">
        <v>415</v>
      </c>
      <c r="E260" s="23">
        <v>44560</v>
      </c>
      <c r="F260" s="36" t="s">
        <v>317</v>
      </c>
      <c r="G260" s="36"/>
      <c r="H260" s="36" t="s">
        <v>139</v>
      </c>
      <c r="I260" s="36"/>
      <c r="J260" s="36" t="s">
        <v>42</v>
      </c>
      <c r="K260" s="36"/>
    </row>
    <row r="261" spans="1:11" s="21" customFormat="1" ht="39" customHeight="1" x14ac:dyDescent="0.25">
      <c r="A261" s="14">
        <v>64</v>
      </c>
      <c r="B261" s="36" t="s">
        <v>413</v>
      </c>
      <c r="C261" s="36"/>
      <c r="D261" s="20" t="s">
        <v>415</v>
      </c>
      <c r="E261" s="23">
        <v>44560</v>
      </c>
      <c r="F261" s="36" t="s">
        <v>317</v>
      </c>
      <c r="G261" s="36"/>
      <c r="H261" s="36" t="s">
        <v>139</v>
      </c>
      <c r="I261" s="36"/>
      <c r="J261" s="36" t="s">
        <v>42</v>
      </c>
      <c r="K261" s="36"/>
    </row>
    <row r="262" spans="1:11" s="21" customFormat="1" ht="39" customHeight="1" x14ac:dyDescent="0.25">
      <c r="A262" s="14">
        <v>65</v>
      </c>
      <c r="B262" s="36" t="s">
        <v>413</v>
      </c>
      <c r="C262" s="36"/>
      <c r="D262" s="20" t="s">
        <v>415</v>
      </c>
      <c r="E262" s="23">
        <v>44560</v>
      </c>
      <c r="F262" s="36" t="s">
        <v>317</v>
      </c>
      <c r="G262" s="36"/>
      <c r="H262" s="36" t="s">
        <v>139</v>
      </c>
      <c r="I262" s="36"/>
      <c r="J262" s="36" t="s">
        <v>42</v>
      </c>
      <c r="K262" s="36"/>
    </row>
    <row r="263" spans="1:11" s="21" customFormat="1" ht="39" customHeight="1" x14ac:dyDescent="0.25">
      <c r="A263" s="14">
        <v>66</v>
      </c>
      <c r="B263" s="36" t="s">
        <v>413</v>
      </c>
      <c r="C263" s="36"/>
      <c r="D263" s="20" t="s">
        <v>415</v>
      </c>
      <c r="E263" s="23">
        <v>44560</v>
      </c>
      <c r="F263" s="36" t="s">
        <v>317</v>
      </c>
      <c r="G263" s="36"/>
      <c r="H263" s="36" t="s">
        <v>139</v>
      </c>
      <c r="I263" s="36"/>
      <c r="J263" s="36" t="s">
        <v>42</v>
      </c>
      <c r="K263" s="36"/>
    </row>
    <row r="264" spans="1:11" s="21" customFormat="1" ht="39" customHeight="1" x14ac:dyDescent="0.25">
      <c r="A264" s="14">
        <v>67</v>
      </c>
      <c r="B264" s="36" t="s">
        <v>413</v>
      </c>
      <c r="C264" s="36"/>
      <c r="D264" s="20" t="s">
        <v>415</v>
      </c>
      <c r="E264" s="23">
        <v>44560</v>
      </c>
      <c r="F264" s="36" t="s">
        <v>317</v>
      </c>
      <c r="G264" s="36"/>
      <c r="H264" s="36" t="s">
        <v>139</v>
      </c>
      <c r="I264" s="36"/>
      <c r="J264" s="36" t="s">
        <v>42</v>
      </c>
      <c r="K264" s="36"/>
    </row>
    <row r="265" spans="1:11" s="21" customFormat="1" ht="39" customHeight="1" x14ac:dyDescent="0.25">
      <c r="A265" s="14">
        <v>68</v>
      </c>
      <c r="B265" s="36" t="s">
        <v>413</v>
      </c>
      <c r="C265" s="36"/>
      <c r="D265" s="20" t="s">
        <v>415</v>
      </c>
      <c r="E265" s="23">
        <v>44560</v>
      </c>
      <c r="F265" s="36" t="s">
        <v>317</v>
      </c>
      <c r="G265" s="36"/>
      <c r="H265" s="36" t="s">
        <v>139</v>
      </c>
      <c r="I265" s="36"/>
      <c r="J265" s="36" t="s">
        <v>42</v>
      </c>
      <c r="K265" s="36"/>
    </row>
    <row r="266" spans="1:11" s="21" customFormat="1" ht="39" customHeight="1" x14ac:dyDescent="0.25">
      <c r="A266" s="14">
        <v>69</v>
      </c>
      <c r="B266" s="36" t="s">
        <v>413</v>
      </c>
      <c r="C266" s="36"/>
      <c r="D266" s="20" t="s">
        <v>415</v>
      </c>
      <c r="E266" s="23">
        <v>44560</v>
      </c>
      <c r="F266" s="36" t="s">
        <v>317</v>
      </c>
      <c r="G266" s="36"/>
      <c r="H266" s="36" t="s">
        <v>139</v>
      </c>
      <c r="I266" s="36"/>
      <c r="J266" s="36" t="s">
        <v>42</v>
      </c>
      <c r="K266" s="36"/>
    </row>
    <row r="267" spans="1:11" s="21" customFormat="1" ht="39" customHeight="1" x14ac:dyDescent="0.25">
      <c r="A267" s="14">
        <v>70</v>
      </c>
      <c r="B267" s="36" t="s">
        <v>413</v>
      </c>
      <c r="C267" s="36"/>
      <c r="D267" s="20" t="s">
        <v>415</v>
      </c>
      <c r="E267" s="23">
        <v>44560</v>
      </c>
      <c r="F267" s="36" t="s">
        <v>317</v>
      </c>
      <c r="G267" s="36"/>
      <c r="H267" s="36" t="s">
        <v>139</v>
      </c>
      <c r="I267" s="36"/>
      <c r="J267" s="36" t="s">
        <v>42</v>
      </c>
      <c r="K267" s="36"/>
    </row>
    <row r="268" spans="1:11" s="21" customFormat="1" ht="39" customHeight="1" x14ac:dyDescent="0.25">
      <c r="A268" s="14">
        <v>71</v>
      </c>
      <c r="B268" s="36" t="s">
        <v>413</v>
      </c>
      <c r="C268" s="36"/>
      <c r="D268" s="20" t="s">
        <v>415</v>
      </c>
      <c r="E268" s="23">
        <v>44560</v>
      </c>
      <c r="F268" s="36" t="s">
        <v>317</v>
      </c>
      <c r="G268" s="36"/>
      <c r="H268" s="36" t="s">
        <v>139</v>
      </c>
      <c r="I268" s="36"/>
      <c r="J268" s="36" t="s">
        <v>42</v>
      </c>
      <c r="K268" s="36"/>
    </row>
    <row r="269" spans="1:11" s="21" customFormat="1" ht="39" customHeight="1" x14ac:dyDescent="0.25">
      <c r="A269" s="14">
        <v>72</v>
      </c>
      <c r="B269" s="36" t="s">
        <v>413</v>
      </c>
      <c r="C269" s="36"/>
      <c r="D269" s="20" t="s">
        <v>415</v>
      </c>
      <c r="E269" s="23">
        <v>44560</v>
      </c>
      <c r="F269" s="36" t="s">
        <v>317</v>
      </c>
      <c r="G269" s="36"/>
      <c r="H269" s="36" t="s">
        <v>139</v>
      </c>
      <c r="I269" s="36"/>
      <c r="J269" s="36" t="s">
        <v>42</v>
      </c>
      <c r="K269" s="36"/>
    </row>
    <row r="270" spans="1:11" s="21" customFormat="1" ht="39" customHeight="1" x14ac:dyDescent="0.25">
      <c r="A270" s="14">
        <v>73</v>
      </c>
      <c r="B270" s="36" t="s">
        <v>413</v>
      </c>
      <c r="C270" s="36"/>
      <c r="D270" s="20" t="s">
        <v>415</v>
      </c>
      <c r="E270" s="23">
        <v>44560</v>
      </c>
      <c r="F270" s="36" t="s">
        <v>317</v>
      </c>
      <c r="G270" s="36"/>
      <c r="H270" s="36" t="s">
        <v>139</v>
      </c>
      <c r="I270" s="36"/>
      <c r="J270" s="36" t="s">
        <v>42</v>
      </c>
      <c r="K270" s="36"/>
    </row>
    <row r="271" spans="1:11" s="21" customFormat="1" ht="39" customHeight="1" x14ac:dyDescent="0.25">
      <c r="A271" s="14">
        <v>74</v>
      </c>
      <c r="B271" s="36" t="s">
        <v>413</v>
      </c>
      <c r="C271" s="36"/>
      <c r="D271" s="20" t="s">
        <v>415</v>
      </c>
      <c r="E271" s="23">
        <v>44560</v>
      </c>
      <c r="F271" s="36" t="s">
        <v>317</v>
      </c>
      <c r="G271" s="36"/>
      <c r="H271" s="36" t="s">
        <v>139</v>
      </c>
      <c r="I271" s="36"/>
      <c r="J271" s="36" t="s">
        <v>42</v>
      </c>
      <c r="K271" s="36"/>
    </row>
    <row r="272" spans="1:11" s="21" customFormat="1" ht="39" customHeight="1" x14ac:dyDescent="0.25">
      <c r="A272" s="14">
        <v>75</v>
      </c>
      <c r="B272" s="36" t="s">
        <v>413</v>
      </c>
      <c r="C272" s="36"/>
      <c r="D272" s="20" t="s">
        <v>415</v>
      </c>
      <c r="E272" s="23">
        <v>44560</v>
      </c>
      <c r="F272" s="36" t="s">
        <v>317</v>
      </c>
      <c r="G272" s="36"/>
      <c r="H272" s="36" t="s">
        <v>139</v>
      </c>
      <c r="I272" s="36"/>
      <c r="J272" s="36" t="s">
        <v>42</v>
      </c>
      <c r="K272" s="36"/>
    </row>
    <row r="273" spans="1:11" s="21" customFormat="1" ht="38.25" customHeight="1" x14ac:dyDescent="0.25">
      <c r="A273" s="14">
        <v>76</v>
      </c>
      <c r="B273" s="36" t="s">
        <v>413</v>
      </c>
      <c r="C273" s="36"/>
      <c r="D273" s="20" t="s">
        <v>415</v>
      </c>
      <c r="E273" s="23">
        <v>44560</v>
      </c>
      <c r="F273" s="36" t="s">
        <v>317</v>
      </c>
      <c r="G273" s="36"/>
      <c r="H273" s="36" t="s">
        <v>139</v>
      </c>
      <c r="I273" s="36"/>
      <c r="J273" s="36" t="s">
        <v>42</v>
      </c>
      <c r="K273" s="36"/>
    </row>
    <row r="274" spans="1:11" s="21" customFormat="1" ht="36.75" customHeight="1" x14ac:dyDescent="0.25">
      <c r="A274" s="14">
        <v>77</v>
      </c>
      <c r="B274" s="36" t="s">
        <v>416</v>
      </c>
      <c r="C274" s="36"/>
      <c r="D274" s="20">
        <v>110344.8</v>
      </c>
      <c r="E274" s="23">
        <v>44560</v>
      </c>
      <c r="F274" s="36" t="s">
        <v>317</v>
      </c>
      <c r="G274" s="36"/>
      <c r="H274" s="36" t="s">
        <v>139</v>
      </c>
      <c r="I274" s="36"/>
      <c r="J274" s="36" t="s">
        <v>42</v>
      </c>
      <c r="K274" s="36"/>
    </row>
    <row r="275" spans="1:11" s="21" customFormat="1" ht="36.75" customHeight="1" x14ac:dyDescent="0.25">
      <c r="A275" s="14">
        <v>78</v>
      </c>
      <c r="B275" s="36" t="s">
        <v>417</v>
      </c>
      <c r="C275" s="36"/>
      <c r="D275" s="20">
        <v>110344.8</v>
      </c>
      <c r="E275" s="23">
        <v>44560</v>
      </c>
      <c r="F275" s="36" t="s">
        <v>317</v>
      </c>
      <c r="G275" s="36"/>
      <c r="H275" s="36" t="s">
        <v>139</v>
      </c>
      <c r="I275" s="36"/>
      <c r="J275" s="36" t="s">
        <v>42</v>
      </c>
      <c r="K275" s="36"/>
    </row>
    <row r="276" spans="1:11" s="21" customFormat="1" ht="36.75" customHeight="1" x14ac:dyDescent="0.25">
      <c r="A276" s="14">
        <v>79</v>
      </c>
      <c r="B276" s="36" t="s">
        <v>418</v>
      </c>
      <c r="C276" s="36"/>
      <c r="D276" s="20">
        <v>110344.8</v>
      </c>
      <c r="E276" s="23">
        <v>44560</v>
      </c>
      <c r="F276" s="36" t="s">
        <v>317</v>
      </c>
      <c r="G276" s="36"/>
      <c r="H276" s="36" t="s">
        <v>139</v>
      </c>
      <c r="I276" s="36"/>
      <c r="J276" s="36" t="s">
        <v>42</v>
      </c>
      <c r="K276" s="36"/>
    </row>
    <row r="277" spans="1:11" s="21" customFormat="1" ht="37.5" customHeight="1" x14ac:dyDescent="0.25">
      <c r="A277" s="14">
        <v>80</v>
      </c>
      <c r="B277" s="36" t="s">
        <v>419</v>
      </c>
      <c r="C277" s="36"/>
      <c r="D277" s="20" t="s">
        <v>423</v>
      </c>
      <c r="E277" s="23">
        <v>44560</v>
      </c>
      <c r="F277" s="36" t="s">
        <v>317</v>
      </c>
      <c r="G277" s="36"/>
      <c r="H277" s="36" t="s">
        <v>139</v>
      </c>
      <c r="I277" s="36"/>
      <c r="J277" s="36" t="s">
        <v>42</v>
      </c>
      <c r="K277" s="36"/>
    </row>
    <row r="278" spans="1:11" s="21" customFormat="1" ht="37.5" customHeight="1" x14ac:dyDescent="0.25">
      <c r="A278" s="14">
        <v>81</v>
      </c>
      <c r="B278" s="36" t="s">
        <v>420</v>
      </c>
      <c r="C278" s="36"/>
      <c r="D278" s="20" t="s">
        <v>424</v>
      </c>
      <c r="E278" s="23">
        <v>44560</v>
      </c>
      <c r="F278" s="36" t="s">
        <v>317</v>
      </c>
      <c r="G278" s="36"/>
      <c r="H278" s="36" t="s">
        <v>139</v>
      </c>
      <c r="I278" s="36"/>
      <c r="J278" s="36" t="s">
        <v>42</v>
      </c>
      <c r="K278" s="36"/>
    </row>
    <row r="279" spans="1:11" s="21" customFormat="1" ht="37.5" customHeight="1" x14ac:dyDescent="0.25">
      <c r="A279" s="14">
        <v>82</v>
      </c>
      <c r="B279" s="36" t="s">
        <v>421</v>
      </c>
      <c r="C279" s="36"/>
      <c r="D279" s="20" t="s">
        <v>425</v>
      </c>
      <c r="E279" s="23">
        <v>44560</v>
      </c>
      <c r="F279" s="36" t="s">
        <v>317</v>
      </c>
      <c r="G279" s="36"/>
      <c r="H279" s="36" t="s">
        <v>139</v>
      </c>
      <c r="I279" s="36"/>
      <c r="J279" s="36" t="s">
        <v>42</v>
      </c>
      <c r="K279" s="36"/>
    </row>
    <row r="280" spans="1:11" s="21" customFormat="1" ht="37.5" customHeight="1" x14ac:dyDescent="0.25">
      <c r="A280" s="14">
        <v>83</v>
      </c>
      <c r="B280" s="36" t="s">
        <v>422</v>
      </c>
      <c r="C280" s="36"/>
      <c r="D280" s="20" t="s">
        <v>426</v>
      </c>
      <c r="E280" s="23">
        <v>44560</v>
      </c>
      <c r="F280" s="36" t="s">
        <v>317</v>
      </c>
      <c r="G280" s="36"/>
      <c r="H280" s="36" t="s">
        <v>139</v>
      </c>
      <c r="I280" s="36"/>
      <c r="J280" s="36" t="s">
        <v>42</v>
      </c>
      <c r="K280" s="36"/>
    </row>
    <row r="281" spans="1:11" s="21" customFormat="1" ht="36.75" customHeight="1" x14ac:dyDescent="0.25">
      <c r="A281" s="14">
        <v>84</v>
      </c>
      <c r="B281" s="36" t="s">
        <v>422</v>
      </c>
      <c r="C281" s="36"/>
      <c r="D281" s="20" t="s">
        <v>426</v>
      </c>
      <c r="E281" s="23">
        <v>44560</v>
      </c>
      <c r="F281" s="36" t="s">
        <v>317</v>
      </c>
      <c r="G281" s="36"/>
      <c r="H281" s="36" t="s">
        <v>139</v>
      </c>
      <c r="I281" s="36"/>
      <c r="J281" s="36" t="s">
        <v>42</v>
      </c>
      <c r="K281" s="36"/>
    </row>
    <row r="282" spans="1:11" s="21" customFormat="1" ht="36.75" customHeight="1" x14ac:dyDescent="0.25">
      <c r="A282" s="14">
        <v>85</v>
      </c>
      <c r="B282" s="36" t="s">
        <v>422</v>
      </c>
      <c r="C282" s="36"/>
      <c r="D282" s="20" t="s">
        <v>426</v>
      </c>
      <c r="E282" s="23">
        <v>44560</v>
      </c>
      <c r="F282" s="36" t="s">
        <v>317</v>
      </c>
      <c r="G282" s="36"/>
      <c r="H282" s="36" t="s">
        <v>139</v>
      </c>
      <c r="I282" s="36"/>
      <c r="J282" s="36" t="s">
        <v>42</v>
      </c>
      <c r="K282" s="36"/>
    </row>
    <row r="283" spans="1:11" s="21" customFormat="1" ht="36.75" customHeight="1" x14ac:dyDescent="0.25">
      <c r="A283" s="14">
        <v>86</v>
      </c>
      <c r="B283" s="36" t="s">
        <v>422</v>
      </c>
      <c r="C283" s="36"/>
      <c r="D283" s="20" t="s">
        <v>426</v>
      </c>
      <c r="E283" s="23">
        <v>44560</v>
      </c>
      <c r="F283" s="36" t="s">
        <v>317</v>
      </c>
      <c r="G283" s="36"/>
      <c r="H283" s="36" t="s">
        <v>139</v>
      </c>
      <c r="I283" s="36"/>
      <c r="J283" s="36" t="s">
        <v>42</v>
      </c>
      <c r="K283" s="36"/>
    </row>
    <row r="284" spans="1:11" s="21" customFormat="1" ht="42.75" customHeight="1" x14ac:dyDescent="0.25">
      <c r="A284" s="14">
        <v>87</v>
      </c>
      <c r="B284" s="36" t="s">
        <v>422</v>
      </c>
      <c r="C284" s="36"/>
      <c r="D284" s="20" t="s">
        <v>426</v>
      </c>
      <c r="E284" s="23">
        <v>44560</v>
      </c>
      <c r="F284" s="36" t="s">
        <v>317</v>
      </c>
      <c r="G284" s="36"/>
      <c r="H284" s="36" t="s">
        <v>139</v>
      </c>
      <c r="I284" s="36"/>
      <c r="J284" s="36" t="s">
        <v>42</v>
      </c>
      <c r="K284" s="36"/>
    </row>
    <row r="285" spans="1:11" s="21" customFormat="1" ht="42.75" customHeight="1" x14ac:dyDescent="0.25">
      <c r="A285" s="14">
        <v>88</v>
      </c>
      <c r="B285" s="36" t="s">
        <v>422</v>
      </c>
      <c r="C285" s="36"/>
      <c r="D285" s="20" t="s">
        <v>426</v>
      </c>
      <c r="E285" s="23">
        <v>44560</v>
      </c>
      <c r="F285" s="36" t="s">
        <v>317</v>
      </c>
      <c r="G285" s="36"/>
      <c r="H285" s="36" t="s">
        <v>139</v>
      </c>
      <c r="I285" s="36"/>
      <c r="J285" s="36" t="s">
        <v>42</v>
      </c>
      <c r="K285" s="36"/>
    </row>
    <row r="286" spans="1:11" s="21" customFormat="1" ht="42.75" customHeight="1" x14ac:dyDescent="0.25">
      <c r="A286" s="14">
        <v>89</v>
      </c>
      <c r="B286" s="36" t="s">
        <v>422</v>
      </c>
      <c r="C286" s="36"/>
      <c r="D286" s="20" t="s">
        <v>426</v>
      </c>
      <c r="E286" s="23">
        <v>44560</v>
      </c>
      <c r="F286" s="36" t="s">
        <v>317</v>
      </c>
      <c r="G286" s="36"/>
      <c r="H286" s="36" t="s">
        <v>139</v>
      </c>
      <c r="I286" s="36"/>
      <c r="J286" s="36" t="s">
        <v>42</v>
      </c>
      <c r="K286" s="36"/>
    </row>
    <row r="287" spans="1:11" s="21" customFormat="1" ht="42.75" customHeight="1" x14ac:dyDescent="0.25">
      <c r="A287" s="14">
        <v>90</v>
      </c>
      <c r="B287" s="36" t="s">
        <v>422</v>
      </c>
      <c r="C287" s="36"/>
      <c r="D287" s="20" t="s">
        <v>426</v>
      </c>
      <c r="E287" s="23">
        <v>44560</v>
      </c>
      <c r="F287" s="36" t="s">
        <v>317</v>
      </c>
      <c r="G287" s="36"/>
      <c r="H287" s="36" t="s">
        <v>139</v>
      </c>
      <c r="I287" s="36"/>
      <c r="J287" s="36" t="s">
        <v>42</v>
      </c>
      <c r="K287" s="36"/>
    </row>
    <row r="288" spans="1:11" s="21" customFormat="1" ht="42.75" customHeight="1" x14ac:dyDescent="0.25">
      <c r="A288" s="14">
        <v>91</v>
      </c>
      <c r="B288" s="36" t="s">
        <v>422</v>
      </c>
      <c r="C288" s="36"/>
      <c r="D288" s="20" t="s">
        <v>426</v>
      </c>
      <c r="E288" s="23">
        <v>44560</v>
      </c>
      <c r="F288" s="36" t="s">
        <v>317</v>
      </c>
      <c r="G288" s="36"/>
      <c r="H288" s="36" t="s">
        <v>139</v>
      </c>
      <c r="I288" s="36"/>
      <c r="J288" s="36" t="s">
        <v>42</v>
      </c>
      <c r="K288" s="36"/>
    </row>
    <row r="289" spans="1:11" s="21" customFormat="1" ht="42.75" customHeight="1" x14ac:dyDescent="0.25">
      <c r="A289" s="14">
        <v>92</v>
      </c>
      <c r="B289" s="36" t="s">
        <v>422</v>
      </c>
      <c r="C289" s="36"/>
      <c r="D289" s="20" t="s">
        <v>426</v>
      </c>
      <c r="E289" s="23">
        <v>44560</v>
      </c>
      <c r="F289" s="36" t="s">
        <v>317</v>
      </c>
      <c r="G289" s="36"/>
      <c r="H289" s="36" t="s">
        <v>139</v>
      </c>
      <c r="I289" s="36"/>
      <c r="J289" s="36" t="s">
        <v>42</v>
      </c>
      <c r="K289" s="36"/>
    </row>
    <row r="290" spans="1:11" s="21" customFormat="1" ht="31.5" customHeight="1" x14ac:dyDescent="0.25">
      <c r="A290" s="14">
        <v>93</v>
      </c>
      <c r="B290" s="36" t="s">
        <v>427</v>
      </c>
      <c r="C290" s="36"/>
      <c r="D290" s="20" t="s">
        <v>436</v>
      </c>
      <c r="E290" s="23">
        <v>44582</v>
      </c>
      <c r="F290" s="36" t="s">
        <v>443</v>
      </c>
      <c r="G290" s="36"/>
      <c r="H290" s="36" t="s">
        <v>139</v>
      </c>
      <c r="I290" s="36"/>
      <c r="J290" s="36" t="s">
        <v>42</v>
      </c>
      <c r="K290" s="36"/>
    </row>
    <row r="291" spans="1:11" s="21" customFormat="1" ht="31.5" customHeight="1" x14ac:dyDescent="0.25">
      <c r="A291" s="14">
        <v>94</v>
      </c>
      <c r="B291" s="36" t="s">
        <v>428</v>
      </c>
      <c r="C291" s="36"/>
      <c r="D291" s="20">
        <v>13430</v>
      </c>
      <c r="E291" s="23">
        <v>44582</v>
      </c>
      <c r="F291" s="36" t="s">
        <v>443</v>
      </c>
      <c r="G291" s="36"/>
      <c r="H291" s="36" t="s">
        <v>139</v>
      </c>
      <c r="I291" s="36"/>
      <c r="J291" s="36" t="s">
        <v>42</v>
      </c>
      <c r="K291" s="36"/>
    </row>
    <row r="292" spans="1:11" s="21" customFormat="1" ht="31.5" customHeight="1" x14ac:dyDescent="0.25">
      <c r="A292" s="14">
        <v>95</v>
      </c>
      <c r="B292" s="36" t="s">
        <v>429</v>
      </c>
      <c r="C292" s="36"/>
      <c r="D292" s="20" t="s">
        <v>437</v>
      </c>
      <c r="E292" s="23">
        <v>44582</v>
      </c>
      <c r="F292" s="36" t="s">
        <v>443</v>
      </c>
      <c r="G292" s="36"/>
      <c r="H292" s="36" t="s">
        <v>139</v>
      </c>
      <c r="I292" s="36"/>
      <c r="J292" s="36" t="s">
        <v>42</v>
      </c>
      <c r="K292" s="36"/>
    </row>
    <row r="293" spans="1:11" s="21" customFormat="1" ht="31.5" customHeight="1" x14ac:dyDescent="0.25">
      <c r="A293" s="14">
        <v>96</v>
      </c>
      <c r="B293" s="36" t="s">
        <v>442</v>
      </c>
      <c r="C293" s="36"/>
      <c r="D293" s="20" t="s">
        <v>437</v>
      </c>
      <c r="E293" s="23">
        <v>44582</v>
      </c>
      <c r="F293" s="36" t="s">
        <v>443</v>
      </c>
      <c r="G293" s="36"/>
      <c r="H293" s="36" t="s">
        <v>139</v>
      </c>
      <c r="I293" s="36"/>
      <c r="J293" s="36" t="s">
        <v>42</v>
      </c>
      <c r="K293" s="36"/>
    </row>
    <row r="294" spans="1:11" s="21" customFormat="1" ht="31.5" customHeight="1" x14ac:dyDescent="0.25">
      <c r="A294" s="14">
        <v>97</v>
      </c>
      <c r="B294" s="36" t="s">
        <v>430</v>
      </c>
      <c r="C294" s="36"/>
      <c r="D294" s="20">
        <v>18000</v>
      </c>
      <c r="E294" s="23">
        <v>44582</v>
      </c>
      <c r="F294" s="36" t="s">
        <v>443</v>
      </c>
      <c r="G294" s="36"/>
      <c r="H294" s="36" t="s">
        <v>139</v>
      </c>
      <c r="I294" s="36"/>
      <c r="J294" s="36" t="s">
        <v>42</v>
      </c>
      <c r="K294" s="36"/>
    </row>
    <row r="295" spans="1:11" s="21" customFormat="1" ht="35.25" customHeight="1" x14ac:dyDescent="0.25">
      <c r="A295" s="14">
        <v>98</v>
      </c>
      <c r="B295" s="36" t="s">
        <v>431</v>
      </c>
      <c r="C295" s="36"/>
      <c r="D295" s="20" t="s">
        <v>438</v>
      </c>
      <c r="E295" s="23">
        <v>44788</v>
      </c>
      <c r="F295" s="36" t="s">
        <v>444</v>
      </c>
      <c r="G295" s="36"/>
      <c r="H295" s="36" t="s">
        <v>139</v>
      </c>
      <c r="I295" s="36"/>
      <c r="J295" s="36" t="s">
        <v>42</v>
      </c>
      <c r="K295" s="36"/>
    </row>
    <row r="296" spans="1:11" s="21" customFormat="1" ht="35.25" customHeight="1" x14ac:dyDescent="0.25">
      <c r="A296" s="14">
        <v>99</v>
      </c>
      <c r="B296" s="36" t="s">
        <v>432</v>
      </c>
      <c r="C296" s="36"/>
      <c r="D296" s="20">
        <v>49764</v>
      </c>
      <c r="E296" s="23">
        <v>44788</v>
      </c>
      <c r="F296" s="36" t="s">
        <v>444</v>
      </c>
      <c r="G296" s="36"/>
      <c r="H296" s="36" t="s">
        <v>139</v>
      </c>
      <c r="I296" s="36"/>
      <c r="J296" s="36" t="s">
        <v>42</v>
      </c>
      <c r="K296" s="36"/>
    </row>
    <row r="297" spans="1:11" s="21" customFormat="1" ht="31.5" customHeight="1" x14ac:dyDescent="0.25">
      <c r="A297" s="14">
        <v>100</v>
      </c>
      <c r="B297" s="36" t="s">
        <v>433</v>
      </c>
      <c r="C297" s="36"/>
      <c r="D297" s="20" t="s">
        <v>439</v>
      </c>
      <c r="E297" s="23">
        <v>44788</v>
      </c>
      <c r="F297" s="36" t="s">
        <v>444</v>
      </c>
      <c r="G297" s="36"/>
      <c r="H297" s="36" t="s">
        <v>139</v>
      </c>
      <c r="I297" s="36"/>
      <c r="J297" s="36" t="s">
        <v>42</v>
      </c>
      <c r="K297" s="36"/>
    </row>
    <row r="298" spans="1:11" s="21" customFormat="1" ht="31.5" customHeight="1" x14ac:dyDescent="0.25">
      <c r="A298" s="14">
        <v>101</v>
      </c>
      <c r="B298" s="36" t="s">
        <v>434</v>
      </c>
      <c r="C298" s="36"/>
      <c r="D298" s="20" t="s">
        <v>440</v>
      </c>
      <c r="E298" s="23">
        <v>44788</v>
      </c>
      <c r="F298" s="36" t="s">
        <v>444</v>
      </c>
      <c r="G298" s="36"/>
      <c r="H298" s="36" t="s">
        <v>139</v>
      </c>
      <c r="I298" s="36"/>
      <c r="J298" s="36" t="s">
        <v>42</v>
      </c>
      <c r="K298" s="36"/>
    </row>
    <row r="299" spans="1:11" s="21" customFormat="1" ht="31.5" customHeight="1" x14ac:dyDescent="0.25">
      <c r="A299" s="14">
        <v>102</v>
      </c>
      <c r="B299" s="36" t="s">
        <v>435</v>
      </c>
      <c r="C299" s="36"/>
      <c r="D299" s="20" t="s">
        <v>441</v>
      </c>
      <c r="E299" s="23">
        <v>44788</v>
      </c>
      <c r="F299" s="36" t="s">
        <v>444</v>
      </c>
      <c r="G299" s="36"/>
      <c r="H299" s="36" t="s">
        <v>139</v>
      </c>
      <c r="I299" s="36"/>
      <c r="J299" s="36" t="s">
        <v>42</v>
      </c>
      <c r="K299" s="36"/>
    </row>
    <row r="300" spans="1:11" s="21" customFormat="1" ht="31.5" customHeight="1" x14ac:dyDescent="0.25">
      <c r="A300" s="14">
        <v>103</v>
      </c>
      <c r="B300" s="36" t="s">
        <v>435</v>
      </c>
      <c r="C300" s="36"/>
      <c r="D300" s="20" t="s">
        <v>441</v>
      </c>
      <c r="E300" s="23">
        <v>44788</v>
      </c>
      <c r="F300" s="36" t="s">
        <v>444</v>
      </c>
      <c r="G300" s="36"/>
      <c r="H300" s="36" t="s">
        <v>139</v>
      </c>
      <c r="I300" s="36"/>
      <c r="J300" s="36" t="s">
        <v>42</v>
      </c>
      <c r="K300" s="36"/>
    </row>
    <row r="301" spans="1:11" s="21" customFormat="1" ht="31.5" customHeight="1" x14ac:dyDescent="0.25">
      <c r="A301" s="14">
        <v>104</v>
      </c>
      <c r="B301" s="36" t="s">
        <v>435</v>
      </c>
      <c r="C301" s="36"/>
      <c r="D301" s="20" t="s">
        <v>441</v>
      </c>
      <c r="E301" s="23">
        <v>44788</v>
      </c>
      <c r="F301" s="36" t="s">
        <v>444</v>
      </c>
      <c r="G301" s="36"/>
      <c r="H301" s="36" t="s">
        <v>139</v>
      </c>
      <c r="I301" s="36"/>
      <c r="J301" s="36" t="s">
        <v>42</v>
      </c>
      <c r="K301" s="36"/>
    </row>
    <row r="302" spans="1:11" s="21" customFormat="1" ht="31.5" customHeight="1" x14ac:dyDescent="0.25">
      <c r="A302" s="14">
        <v>105</v>
      </c>
      <c r="B302" s="36" t="s">
        <v>435</v>
      </c>
      <c r="C302" s="36"/>
      <c r="D302" s="20" t="s">
        <v>441</v>
      </c>
      <c r="E302" s="23">
        <v>44788</v>
      </c>
      <c r="F302" s="36" t="s">
        <v>444</v>
      </c>
      <c r="G302" s="36"/>
      <c r="H302" s="36" t="s">
        <v>139</v>
      </c>
      <c r="I302" s="36"/>
      <c r="J302" s="36" t="s">
        <v>42</v>
      </c>
      <c r="K302" s="36"/>
    </row>
    <row r="303" spans="1:11" s="21" customFormat="1" ht="42.75" customHeight="1" x14ac:dyDescent="0.25">
      <c r="A303" s="14">
        <v>106</v>
      </c>
      <c r="B303" s="36" t="s">
        <v>445</v>
      </c>
      <c r="C303" s="36"/>
      <c r="D303" s="20">
        <v>60632.5</v>
      </c>
      <c r="E303" s="23">
        <v>44788</v>
      </c>
      <c r="F303" s="36" t="s">
        <v>444</v>
      </c>
      <c r="G303" s="36"/>
      <c r="H303" s="36" t="s">
        <v>139</v>
      </c>
      <c r="I303" s="36"/>
      <c r="J303" s="36" t="s">
        <v>42</v>
      </c>
      <c r="K303" s="36"/>
    </row>
    <row r="304" spans="1:11" s="21" customFormat="1" ht="42.75" customHeight="1" x14ac:dyDescent="0.25">
      <c r="A304" s="14">
        <v>107</v>
      </c>
      <c r="B304" s="36" t="s">
        <v>445</v>
      </c>
      <c r="C304" s="36"/>
      <c r="D304" s="20">
        <v>60632.5</v>
      </c>
      <c r="E304" s="23">
        <v>44788</v>
      </c>
      <c r="F304" s="36" t="s">
        <v>444</v>
      </c>
      <c r="G304" s="36"/>
      <c r="H304" s="36" t="s">
        <v>139</v>
      </c>
      <c r="I304" s="36"/>
      <c r="J304" s="36" t="s">
        <v>42</v>
      </c>
      <c r="K304" s="36"/>
    </row>
    <row r="305" spans="1:11" s="21" customFormat="1" ht="42.75" customHeight="1" x14ac:dyDescent="0.25">
      <c r="A305" s="14">
        <v>108</v>
      </c>
      <c r="B305" s="36" t="s">
        <v>445</v>
      </c>
      <c r="C305" s="36"/>
      <c r="D305" s="20" t="s">
        <v>446</v>
      </c>
      <c r="E305" s="23">
        <v>44788</v>
      </c>
      <c r="F305" s="36" t="s">
        <v>444</v>
      </c>
      <c r="G305" s="36"/>
      <c r="H305" s="36" t="s">
        <v>139</v>
      </c>
      <c r="I305" s="36"/>
      <c r="J305" s="36" t="s">
        <v>42</v>
      </c>
      <c r="K305" s="36"/>
    </row>
    <row r="306" spans="1:11" s="21" customFormat="1" ht="42.75" customHeight="1" x14ac:dyDescent="0.25">
      <c r="A306" s="14">
        <v>109</v>
      </c>
      <c r="B306" s="36" t="s">
        <v>445</v>
      </c>
      <c r="C306" s="36"/>
      <c r="D306" s="20" t="s">
        <v>446</v>
      </c>
      <c r="E306" s="23">
        <v>44788</v>
      </c>
      <c r="F306" s="36" t="s">
        <v>444</v>
      </c>
      <c r="G306" s="36"/>
      <c r="H306" s="36" t="s">
        <v>139</v>
      </c>
      <c r="I306" s="36"/>
      <c r="J306" s="36" t="s">
        <v>42</v>
      </c>
      <c r="K306" s="36"/>
    </row>
    <row r="307" spans="1:11" s="21" customFormat="1" ht="27" customHeight="1" x14ac:dyDescent="0.25">
      <c r="A307" s="14">
        <v>110</v>
      </c>
      <c r="B307" s="36" t="s">
        <v>448</v>
      </c>
      <c r="C307" s="36"/>
      <c r="D307" s="20" t="s">
        <v>459</v>
      </c>
      <c r="E307" s="23">
        <v>44925</v>
      </c>
      <c r="F307" s="36" t="s">
        <v>468</v>
      </c>
      <c r="G307" s="36"/>
      <c r="H307" s="36" t="s">
        <v>139</v>
      </c>
      <c r="I307" s="36"/>
      <c r="J307" s="36" t="s">
        <v>42</v>
      </c>
      <c r="K307" s="36"/>
    </row>
    <row r="308" spans="1:11" s="21" customFormat="1" ht="27" customHeight="1" x14ac:dyDescent="0.25">
      <c r="A308" s="14">
        <v>111</v>
      </c>
      <c r="B308" s="36" t="s">
        <v>449</v>
      </c>
      <c r="C308" s="36"/>
      <c r="D308" s="20" t="s">
        <v>460</v>
      </c>
      <c r="E308" s="23">
        <v>44925</v>
      </c>
      <c r="F308" s="36" t="s">
        <v>468</v>
      </c>
      <c r="G308" s="36"/>
      <c r="H308" s="36" t="s">
        <v>139</v>
      </c>
      <c r="I308" s="36"/>
      <c r="J308" s="36" t="s">
        <v>42</v>
      </c>
      <c r="K308" s="36"/>
    </row>
    <row r="309" spans="1:11" s="21" customFormat="1" ht="42.75" customHeight="1" x14ac:dyDescent="0.25">
      <c r="A309" s="14">
        <v>112</v>
      </c>
      <c r="B309" s="36" t="s">
        <v>450</v>
      </c>
      <c r="C309" s="36"/>
      <c r="D309" s="20" t="s">
        <v>461</v>
      </c>
      <c r="E309" s="23">
        <v>44925</v>
      </c>
      <c r="F309" s="36" t="s">
        <v>468</v>
      </c>
      <c r="G309" s="36"/>
      <c r="H309" s="36" t="s">
        <v>139</v>
      </c>
      <c r="I309" s="36"/>
      <c r="J309" s="36" t="s">
        <v>42</v>
      </c>
      <c r="K309" s="36"/>
    </row>
    <row r="310" spans="1:11" s="21" customFormat="1" ht="35.25" customHeight="1" x14ac:dyDescent="0.25">
      <c r="A310" s="14">
        <v>113</v>
      </c>
      <c r="B310" s="36" t="s">
        <v>450</v>
      </c>
      <c r="C310" s="36"/>
      <c r="D310" s="20" t="s">
        <v>461</v>
      </c>
      <c r="E310" s="23">
        <v>44925</v>
      </c>
      <c r="F310" s="36" t="s">
        <v>468</v>
      </c>
      <c r="G310" s="36"/>
      <c r="H310" s="36" t="s">
        <v>139</v>
      </c>
      <c r="I310" s="36"/>
      <c r="J310" s="36" t="s">
        <v>42</v>
      </c>
      <c r="K310" s="36"/>
    </row>
    <row r="311" spans="1:11" s="21" customFormat="1" ht="26.25" customHeight="1" x14ac:dyDescent="0.25">
      <c r="A311" s="14">
        <v>114</v>
      </c>
      <c r="B311" s="36" t="s">
        <v>451</v>
      </c>
      <c r="C311" s="36"/>
      <c r="D311" s="20" t="s">
        <v>462</v>
      </c>
      <c r="E311" s="23">
        <v>44925</v>
      </c>
      <c r="F311" s="36" t="s">
        <v>468</v>
      </c>
      <c r="G311" s="36"/>
      <c r="H311" s="36" t="s">
        <v>139</v>
      </c>
      <c r="I311" s="36"/>
      <c r="J311" s="36" t="s">
        <v>42</v>
      </c>
      <c r="K311" s="36"/>
    </row>
    <row r="312" spans="1:11" s="21" customFormat="1" ht="26.25" customHeight="1" x14ac:dyDescent="0.25">
      <c r="A312" s="14">
        <v>115</v>
      </c>
      <c r="B312" s="36" t="s">
        <v>452</v>
      </c>
      <c r="C312" s="36"/>
      <c r="D312" s="20" t="s">
        <v>463</v>
      </c>
      <c r="E312" s="23">
        <v>44925</v>
      </c>
      <c r="F312" s="36" t="s">
        <v>468</v>
      </c>
      <c r="G312" s="36"/>
      <c r="H312" s="36" t="s">
        <v>139</v>
      </c>
      <c r="I312" s="36"/>
      <c r="J312" s="36" t="s">
        <v>42</v>
      </c>
      <c r="K312" s="36"/>
    </row>
    <row r="313" spans="1:11" s="21" customFormat="1" ht="26.25" customHeight="1" x14ac:dyDescent="0.25">
      <c r="A313" s="14">
        <v>116</v>
      </c>
      <c r="B313" s="36" t="s">
        <v>453</v>
      </c>
      <c r="C313" s="36"/>
      <c r="D313" s="20" t="s">
        <v>464</v>
      </c>
      <c r="E313" s="23">
        <v>44925</v>
      </c>
      <c r="F313" s="36" t="s">
        <v>468</v>
      </c>
      <c r="G313" s="36"/>
      <c r="H313" s="36" t="s">
        <v>139</v>
      </c>
      <c r="I313" s="36"/>
      <c r="J313" s="36" t="s">
        <v>42</v>
      </c>
      <c r="K313" s="36"/>
    </row>
    <row r="314" spans="1:11" s="21" customFormat="1" ht="26.25" customHeight="1" x14ac:dyDescent="0.25">
      <c r="A314" s="14">
        <v>117</v>
      </c>
      <c r="B314" s="36" t="s">
        <v>454</v>
      </c>
      <c r="C314" s="36"/>
      <c r="D314" s="20" t="s">
        <v>465</v>
      </c>
      <c r="E314" s="23">
        <v>44925</v>
      </c>
      <c r="F314" s="36" t="s">
        <v>468</v>
      </c>
      <c r="G314" s="36"/>
      <c r="H314" s="36" t="s">
        <v>139</v>
      </c>
      <c r="I314" s="36"/>
      <c r="J314" s="36" t="s">
        <v>42</v>
      </c>
      <c r="K314" s="36"/>
    </row>
    <row r="315" spans="1:11" s="21" customFormat="1" ht="26.25" customHeight="1" x14ac:dyDescent="0.25">
      <c r="A315" s="14">
        <v>118</v>
      </c>
      <c r="B315" s="36" t="s">
        <v>455</v>
      </c>
      <c r="C315" s="36"/>
      <c r="D315" s="20" t="s">
        <v>466</v>
      </c>
      <c r="E315" s="23">
        <v>44925</v>
      </c>
      <c r="F315" s="36" t="s">
        <v>468</v>
      </c>
      <c r="G315" s="36"/>
      <c r="H315" s="36" t="s">
        <v>139</v>
      </c>
      <c r="I315" s="36"/>
      <c r="J315" s="36" t="s">
        <v>42</v>
      </c>
      <c r="K315" s="36"/>
    </row>
    <row r="316" spans="1:11" s="21" customFormat="1" ht="25.5" customHeight="1" x14ac:dyDescent="0.25">
      <c r="A316" s="14">
        <v>119</v>
      </c>
      <c r="B316" s="36" t="s">
        <v>456</v>
      </c>
      <c r="C316" s="36"/>
      <c r="D316" s="20" t="s">
        <v>467</v>
      </c>
      <c r="E316" s="23">
        <v>44925</v>
      </c>
      <c r="F316" s="36" t="s">
        <v>468</v>
      </c>
      <c r="G316" s="36"/>
      <c r="H316" s="36" t="s">
        <v>139</v>
      </c>
      <c r="I316" s="36"/>
      <c r="J316" s="36" t="s">
        <v>42</v>
      </c>
      <c r="K316" s="36"/>
    </row>
    <row r="317" spans="1:11" s="21" customFormat="1" ht="25.5" customHeight="1" x14ac:dyDescent="0.25">
      <c r="A317" s="14">
        <v>120</v>
      </c>
      <c r="B317" s="36" t="s">
        <v>457</v>
      </c>
      <c r="C317" s="36"/>
      <c r="D317" s="20" t="s">
        <v>466</v>
      </c>
      <c r="E317" s="23">
        <v>44925</v>
      </c>
      <c r="F317" s="36" t="s">
        <v>468</v>
      </c>
      <c r="G317" s="36"/>
      <c r="H317" s="36" t="s">
        <v>139</v>
      </c>
      <c r="I317" s="36"/>
      <c r="J317" s="36" t="s">
        <v>42</v>
      </c>
      <c r="K317" s="36"/>
    </row>
    <row r="318" spans="1:11" s="21" customFormat="1" ht="25.5" customHeight="1" x14ac:dyDescent="0.25">
      <c r="A318" s="14">
        <v>121</v>
      </c>
      <c r="B318" s="36" t="s">
        <v>469</v>
      </c>
      <c r="C318" s="36"/>
      <c r="D318" s="20">
        <v>149106.06</v>
      </c>
      <c r="E318" s="23">
        <v>44925</v>
      </c>
      <c r="F318" s="36" t="s">
        <v>468</v>
      </c>
      <c r="G318" s="36"/>
      <c r="H318" s="36" t="s">
        <v>139</v>
      </c>
      <c r="I318" s="36"/>
      <c r="J318" s="36" t="s">
        <v>42</v>
      </c>
      <c r="K318" s="36"/>
    </row>
    <row r="319" spans="1:11" s="21" customFormat="1" ht="25.5" customHeight="1" x14ac:dyDescent="0.25">
      <c r="A319" s="14">
        <v>122</v>
      </c>
      <c r="B319" s="36" t="s">
        <v>470</v>
      </c>
      <c r="C319" s="36"/>
      <c r="D319" s="20" t="s">
        <v>490</v>
      </c>
      <c r="E319" s="23">
        <v>44925</v>
      </c>
      <c r="F319" s="36" t="s">
        <v>468</v>
      </c>
      <c r="G319" s="36"/>
      <c r="H319" s="36" t="s">
        <v>139</v>
      </c>
      <c r="I319" s="36"/>
      <c r="J319" s="36" t="s">
        <v>42</v>
      </c>
      <c r="K319" s="36"/>
    </row>
    <row r="320" spans="1:11" s="21" customFormat="1" ht="25.5" customHeight="1" x14ac:dyDescent="0.25">
      <c r="A320" s="14">
        <v>123</v>
      </c>
      <c r="B320" s="36" t="s">
        <v>471</v>
      </c>
      <c r="C320" s="36"/>
      <c r="D320" s="20" t="s">
        <v>490</v>
      </c>
      <c r="E320" s="23">
        <v>44925</v>
      </c>
      <c r="F320" s="36" t="s">
        <v>468</v>
      </c>
      <c r="G320" s="36"/>
      <c r="H320" s="36" t="s">
        <v>139</v>
      </c>
      <c r="I320" s="36"/>
      <c r="J320" s="36" t="s">
        <v>42</v>
      </c>
      <c r="K320" s="36"/>
    </row>
    <row r="321" spans="1:11" s="21" customFormat="1" ht="25.5" customHeight="1" x14ac:dyDescent="0.25">
      <c r="A321" s="14">
        <v>124</v>
      </c>
      <c r="B321" s="36" t="s">
        <v>472</v>
      </c>
      <c r="C321" s="36"/>
      <c r="D321" s="20" t="s">
        <v>490</v>
      </c>
      <c r="E321" s="23">
        <v>44925</v>
      </c>
      <c r="F321" s="36" t="s">
        <v>468</v>
      </c>
      <c r="G321" s="36"/>
      <c r="H321" s="36" t="s">
        <v>139</v>
      </c>
      <c r="I321" s="36"/>
      <c r="J321" s="36" t="s">
        <v>42</v>
      </c>
      <c r="K321" s="36"/>
    </row>
    <row r="322" spans="1:11" s="21" customFormat="1" ht="25.5" customHeight="1" x14ac:dyDescent="0.25">
      <c r="A322" s="14">
        <v>125</v>
      </c>
      <c r="B322" s="36" t="s">
        <v>473</v>
      </c>
      <c r="C322" s="36"/>
      <c r="D322" s="20" t="s">
        <v>490</v>
      </c>
      <c r="E322" s="23">
        <v>44925</v>
      </c>
      <c r="F322" s="36" t="s">
        <v>468</v>
      </c>
      <c r="G322" s="36"/>
      <c r="H322" s="36" t="s">
        <v>139</v>
      </c>
      <c r="I322" s="36"/>
      <c r="J322" s="36" t="s">
        <v>42</v>
      </c>
      <c r="K322" s="36"/>
    </row>
    <row r="323" spans="1:11" s="21" customFormat="1" ht="25.5" customHeight="1" x14ac:dyDescent="0.25">
      <c r="A323" s="14">
        <v>126</v>
      </c>
      <c r="B323" s="36" t="s">
        <v>474</v>
      </c>
      <c r="C323" s="36"/>
      <c r="D323" s="20" t="s">
        <v>490</v>
      </c>
      <c r="E323" s="23">
        <v>44925</v>
      </c>
      <c r="F323" s="36" t="s">
        <v>468</v>
      </c>
      <c r="G323" s="36"/>
      <c r="H323" s="36" t="s">
        <v>139</v>
      </c>
      <c r="I323" s="36"/>
      <c r="J323" s="36" t="s">
        <v>42</v>
      </c>
      <c r="K323" s="36"/>
    </row>
    <row r="324" spans="1:11" s="21" customFormat="1" ht="25.5" customHeight="1" x14ac:dyDescent="0.25">
      <c r="A324" s="14">
        <v>127</v>
      </c>
      <c r="B324" s="36" t="s">
        <v>475</v>
      </c>
      <c r="C324" s="36"/>
      <c r="D324" s="20" t="s">
        <v>491</v>
      </c>
      <c r="E324" s="23">
        <v>44925</v>
      </c>
      <c r="F324" s="36" t="s">
        <v>468</v>
      </c>
      <c r="G324" s="36"/>
      <c r="H324" s="36" t="s">
        <v>139</v>
      </c>
      <c r="I324" s="36"/>
      <c r="J324" s="36" t="s">
        <v>42</v>
      </c>
      <c r="K324" s="36"/>
    </row>
    <row r="325" spans="1:11" s="21" customFormat="1" ht="25.5" customHeight="1" x14ac:dyDescent="0.25">
      <c r="A325" s="14">
        <v>128</v>
      </c>
      <c r="B325" s="36" t="s">
        <v>476</v>
      </c>
      <c r="C325" s="36"/>
      <c r="D325" s="20" t="s">
        <v>491</v>
      </c>
      <c r="E325" s="23">
        <v>44925</v>
      </c>
      <c r="F325" s="36" t="s">
        <v>468</v>
      </c>
      <c r="G325" s="36"/>
      <c r="H325" s="36" t="s">
        <v>139</v>
      </c>
      <c r="I325" s="36"/>
      <c r="J325" s="36" t="s">
        <v>42</v>
      </c>
      <c r="K325" s="36"/>
    </row>
    <row r="326" spans="1:11" s="21" customFormat="1" ht="25.5" customHeight="1" x14ac:dyDescent="0.25">
      <c r="A326" s="14">
        <v>129</v>
      </c>
      <c r="B326" s="36" t="s">
        <v>477</v>
      </c>
      <c r="C326" s="36"/>
      <c r="D326" s="20" t="s">
        <v>491</v>
      </c>
      <c r="E326" s="23">
        <v>44925</v>
      </c>
      <c r="F326" s="36" t="s">
        <v>468</v>
      </c>
      <c r="G326" s="36"/>
      <c r="H326" s="36" t="s">
        <v>139</v>
      </c>
      <c r="I326" s="36"/>
      <c r="J326" s="36" t="s">
        <v>42</v>
      </c>
      <c r="K326" s="36"/>
    </row>
    <row r="327" spans="1:11" s="21" customFormat="1" ht="29.25" customHeight="1" x14ac:dyDescent="0.25">
      <c r="A327" s="14">
        <v>130</v>
      </c>
      <c r="B327" s="36" t="s">
        <v>477</v>
      </c>
      <c r="C327" s="36"/>
      <c r="D327" s="20" t="s">
        <v>491</v>
      </c>
      <c r="E327" s="23">
        <v>44925</v>
      </c>
      <c r="F327" s="36" t="s">
        <v>468</v>
      </c>
      <c r="G327" s="36"/>
      <c r="H327" s="36" t="s">
        <v>139</v>
      </c>
      <c r="I327" s="36"/>
      <c r="J327" s="36" t="s">
        <v>42</v>
      </c>
      <c r="K327" s="36"/>
    </row>
    <row r="328" spans="1:11" s="21" customFormat="1" ht="29.25" customHeight="1" x14ac:dyDescent="0.25">
      <c r="A328" s="14">
        <v>131</v>
      </c>
      <c r="B328" s="36" t="s">
        <v>478</v>
      </c>
      <c r="C328" s="36"/>
      <c r="D328" s="20" t="s">
        <v>492</v>
      </c>
      <c r="E328" s="23">
        <v>44925</v>
      </c>
      <c r="F328" s="36" t="s">
        <v>468</v>
      </c>
      <c r="G328" s="36"/>
      <c r="H328" s="36" t="s">
        <v>139</v>
      </c>
      <c r="I328" s="36"/>
      <c r="J328" s="36" t="s">
        <v>42</v>
      </c>
      <c r="K328" s="36"/>
    </row>
    <row r="329" spans="1:11" s="21" customFormat="1" ht="29.25" customHeight="1" x14ac:dyDescent="0.25">
      <c r="A329" s="14">
        <v>132</v>
      </c>
      <c r="B329" s="36" t="s">
        <v>479</v>
      </c>
      <c r="C329" s="36"/>
      <c r="D329" s="20" t="s">
        <v>492</v>
      </c>
      <c r="E329" s="23">
        <v>44925</v>
      </c>
      <c r="F329" s="36" t="s">
        <v>468</v>
      </c>
      <c r="G329" s="36"/>
      <c r="H329" s="36" t="s">
        <v>139</v>
      </c>
      <c r="I329" s="36"/>
      <c r="J329" s="36" t="s">
        <v>42</v>
      </c>
      <c r="K329" s="36"/>
    </row>
    <row r="330" spans="1:11" s="21" customFormat="1" ht="29.25" customHeight="1" x14ac:dyDescent="0.25">
      <c r="A330" s="14">
        <v>133</v>
      </c>
      <c r="B330" s="36" t="s">
        <v>480</v>
      </c>
      <c r="C330" s="36"/>
      <c r="D330" s="20" t="s">
        <v>492</v>
      </c>
      <c r="E330" s="23">
        <v>44925</v>
      </c>
      <c r="F330" s="36" t="s">
        <v>468</v>
      </c>
      <c r="G330" s="36"/>
      <c r="H330" s="36" t="s">
        <v>139</v>
      </c>
      <c r="I330" s="36"/>
      <c r="J330" s="36" t="s">
        <v>42</v>
      </c>
      <c r="K330" s="36"/>
    </row>
    <row r="331" spans="1:11" s="21" customFormat="1" ht="29.25" customHeight="1" x14ac:dyDescent="0.25">
      <c r="A331" s="14">
        <v>134</v>
      </c>
      <c r="B331" s="36" t="s">
        <v>481</v>
      </c>
      <c r="C331" s="36"/>
      <c r="D331" s="20" t="s">
        <v>492</v>
      </c>
      <c r="E331" s="23">
        <v>44925</v>
      </c>
      <c r="F331" s="36" t="s">
        <v>468</v>
      </c>
      <c r="G331" s="36"/>
      <c r="H331" s="36" t="s">
        <v>139</v>
      </c>
      <c r="I331" s="36"/>
      <c r="J331" s="36" t="s">
        <v>42</v>
      </c>
      <c r="K331" s="36"/>
    </row>
    <row r="332" spans="1:11" s="21" customFormat="1" ht="29.25" customHeight="1" x14ac:dyDescent="0.25">
      <c r="A332" s="14">
        <v>135</v>
      </c>
      <c r="B332" s="36" t="s">
        <v>482</v>
      </c>
      <c r="C332" s="36"/>
      <c r="D332" s="20" t="s">
        <v>493</v>
      </c>
      <c r="E332" s="23">
        <v>44925</v>
      </c>
      <c r="F332" s="36" t="s">
        <v>468</v>
      </c>
      <c r="G332" s="36"/>
      <c r="H332" s="36" t="s">
        <v>139</v>
      </c>
      <c r="I332" s="36"/>
      <c r="J332" s="36" t="s">
        <v>42</v>
      </c>
      <c r="K332" s="36"/>
    </row>
    <row r="333" spans="1:11" s="21" customFormat="1" ht="29.25" customHeight="1" x14ac:dyDescent="0.25">
      <c r="A333" s="14">
        <v>136</v>
      </c>
      <c r="B333" s="36" t="s">
        <v>483</v>
      </c>
      <c r="C333" s="36"/>
      <c r="D333" s="20" t="s">
        <v>494</v>
      </c>
      <c r="E333" s="23">
        <v>44925</v>
      </c>
      <c r="F333" s="36" t="s">
        <v>468</v>
      </c>
      <c r="G333" s="36"/>
      <c r="H333" s="36" t="s">
        <v>139</v>
      </c>
      <c r="I333" s="36"/>
      <c r="J333" s="36" t="s">
        <v>42</v>
      </c>
      <c r="K333" s="36"/>
    </row>
    <row r="334" spans="1:11" s="21" customFormat="1" ht="29.25" customHeight="1" x14ac:dyDescent="0.25">
      <c r="A334" s="14">
        <v>137</v>
      </c>
      <c r="B334" s="36" t="s">
        <v>484</v>
      </c>
      <c r="C334" s="36"/>
      <c r="D334" s="20" t="s">
        <v>494</v>
      </c>
      <c r="E334" s="23">
        <v>44925</v>
      </c>
      <c r="F334" s="36" t="s">
        <v>468</v>
      </c>
      <c r="G334" s="36"/>
      <c r="H334" s="36" t="s">
        <v>139</v>
      </c>
      <c r="I334" s="36"/>
      <c r="J334" s="36" t="s">
        <v>42</v>
      </c>
      <c r="K334" s="36"/>
    </row>
    <row r="335" spans="1:11" s="21" customFormat="1" ht="30" customHeight="1" x14ac:dyDescent="0.25">
      <c r="A335" s="14">
        <v>138</v>
      </c>
      <c r="B335" s="36" t="s">
        <v>485</v>
      </c>
      <c r="C335" s="36"/>
      <c r="D335" s="20" t="s">
        <v>492</v>
      </c>
      <c r="E335" s="23">
        <v>44925</v>
      </c>
      <c r="F335" s="36" t="s">
        <v>468</v>
      </c>
      <c r="G335" s="36"/>
      <c r="H335" s="36" t="s">
        <v>139</v>
      </c>
      <c r="I335" s="36"/>
      <c r="J335" s="36" t="s">
        <v>42</v>
      </c>
      <c r="K335" s="36"/>
    </row>
    <row r="336" spans="1:11" s="21" customFormat="1" ht="30" customHeight="1" x14ac:dyDescent="0.25">
      <c r="A336" s="14">
        <v>139</v>
      </c>
      <c r="B336" s="36" t="s">
        <v>486</v>
      </c>
      <c r="C336" s="36"/>
      <c r="D336" s="20" t="s">
        <v>494</v>
      </c>
      <c r="E336" s="23">
        <v>44925</v>
      </c>
      <c r="F336" s="36" t="s">
        <v>468</v>
      </c>
      <c r="G336" s="36"/>
      <c r="H336" s="36" t="s">
        <v>139</v>
      </c>
      <c r="I336" s="36"/>
      <c r="J336" s="36" t="s">
        <v>42</v>
      </c>
      <c r="K336" s="36"/>
    </row>
    <row r="337" spans="1:11" s="21" customFormat="1" ht="30" customHeight="1" x14ac:dyDescent="0.25">
      <c r="A337" s="14">
        <v>140</v>
      </c>
      <c r="B337" s="36" t="s">
        <v>487</v>
      </c>
      <c r="C337" s="36"/>
      <c r="D337" s="20" t="s">
        <v>494</v>
      </c>
      <c r="E337" s="23">
        <v>44925</v>
      </c>
      <c r="F337" s="36" t="s">
        <v>468</v>
      </c>
      <c r="G337" s="36"/>
      <c r="H337" s="36" t="s">
        <v>139</v>
      </c>
      <c r="I337" s="36"/>
      <c r="J337" s="36" t="s">
        <v>42</v>
      </c>
      <c r="K337" s="36"/>
    </row>
    <row r="338" spans="1:11" s="21" customFormat="1" ht="30" customHeight="1" x14ac:dyDescent="0.25">
      <c r="A338" s="14">
        <v>141</v>
      </c>
      <c r="B338" s="36" t="s">
        <v>488</v>
      </c>
      <c r="C338" s="36"/>
      <c r="D338" s="20" t="s">
        <v>495</v>
      </c>
      <c r="E338" s="23">
        <v>44925</v>
      </c>
      <c r="F338" s="36" t="s">
        <v>468</v>
      </c>
      <c r="G338" s="36"/>
      <c r="H338" s="36" t="s">
        <v>139</v>
      </c>
      <c r="I338" s="36"/>
      <c r="J338" s="36" t="s">
        <v>42</v>
      </c>
      <c r="K338" s="36"/>
    </row>
    <row r="339" spans="1:11" s="21" customFormat="1" ht="30" customHeight="1" x14ac:dyDescent="0.25">
      <c r="A339" s="14">
        <v>142</v>
      </c>
      <c r="B339" s="36" t="s">
        <v>489</v>
      </c>
      <c r="C339" s="36"/>
      <c r="D339" s="20" t="s">
        <v>496</v>
      </c>
      <c r="E339" s="23">
        <v>44925</v>
      </c>
      <c r="F339" s="36" t="s">
        <v>468</v>
      </c>
      <c r="G339" s="36"/>
      <c r="H339" s="36" t="s">
        <v>139</v>
      </c>
      <c r="I339" s="36"/>
      <c r="J339" s="36" t="s">
        <v>42</v>
      </c>
      <c r="K339" s="36"/>
    </row>
    <row r="340" spans="1:11" s="21" customFormat="1" ht="29.25" customHeight="1" x14ac:dyDescent="0.25">
      <c r="A340" s="14">
        <v>143</v>
      </c>
      <c r="B340" s="36" t="s">
        <v>887</v>
      </c>
      <c r="C340" s="36"/>
      <c r="D340" s="20">
        <v>99915.43</v>
      </c>
      <c r="E340" s="23">
        <v>45036</v>
      </c>
      <c r="F340" s="36" t="s">
        <v>1127</v>
      </c>
      <c r="G340" s="36"/>
      <c r="H340" s="36" t="s">
        <v>139</v>
      </c>
      <c r="I340" s="36"/>
      <c r="J340" s="36" t="s">
        <v>42</v>
      </c>
      <c r="K340" s="36"/>
    </row>
    <row r="341" spans="1:11" s="21" customFormat="1" ht="29.25" customHeight="1" x14ac:dyDescent="0.25">
      <c r="A341" s="14">
        <v>144</v>
      </c>
      <c r="B341" s="36" t="s">
        <v>889</v>
      </c>
      <c r="C341" s="36"/>
      <c r="D341" s="20">
        <v>526315.80000000005</v>
      </c>
      <c r="E341" s="23">
        <v>45077</v>
      </c>
      <c r="F341" s="36" t="s">
        <v>1129</v>
      </c>
      <c r="G341" s="36"/>
      <c r="H341" s="36" t="s">
        <v>139</v>
      </c>
      <c r="I341" s="36"/>
      <c r="J341" s="36" t="s">
        <v>42</v>
      </c>
      <c r="K341" s="36"/>
    </row>
    <row r="342" spans="1:11" s="21" customFormat="1" ht="29.25" customHeight="1" x14ac:dyDescent="0.25">
      <c r="A342" s="14">
        <v>145</v>
      </c>
      <c r="B342" s="36" t="s">
        <v>890</v>
      </c>
      <c r="C342" s="36"/>
      <c r="D342" s="20">
        <v>108315.8</v>
      </c>
      <c r="E342" s="23">
        <v>45077</v>
      </c>
      <c r="F342" s="36" t="s">
        <v>1129</v>
      </c>
      <c r="G342" s="36"/>
      <c r="H342" s="36" t="s">
        <v>139</v>
      </c>
      <c r="I342" s="36"/>
      <c r="J342" s="36" t="s">
        <v>42</v>
      </c>
      <c r="K342" s="36"/>
    </row>
    <row r="343" spans="1:11" s="21" customFormat="1" ht="29.25" customHeight="1" x14ac:dyDescent="0.25">
      <c r="A343" s="14">
        <v>146</v>
      </c>
      <c r="B343" s="36" t="s">
        <v>891</v>
      </c>
      <c r="C343" s="36"/>
      <c r="D343" s="20">
        <v>98000</v>
      </c>
      <c r="E343" s="23">
        <v>45077</v>
      </c>
      <c r="F343" s="36" t="s">
        <v>1129</v>
      </c>
      <c r="G343" s="36"/>
      <c r="H343" s="36" t="s">
        <v>139</v>
      </c>
      <c r="I343" s="36"/>
      <c r="J343" s="36" t="s">
        <v>42</v>
      </c>
      <c r="K343" s="36"/>
    </row>
    <row r="344" spans="1:11" s="21" customFormat="1" ht="29.25" customHeight="1" x14ac:dyDescent="0.25">
      <c r="A344" s="14">
        <v>147</v>
      </c>
      <c r="B344" s="36" t="s">
        <v>892</v>
      </c>
      <c r="C344" s="36"/>
      <c r="D344" s="20">
        <v>98000</v>
      </c>
      <c r="E344" s="23">
        <v>45077</v>
      </c>
      <c r="F344" s="36" t="s">
        <v>1129</v>
      </c>
      <c r="G344" s="36"/>
      <c r="H344" s="36" t="s">
        <v>139</v>
      </c>
      <c r="I344" s="36"/>
      <c r="J344" s="36" t="s">
        <v>42</v>
      </c>
      <c r="K344" s="36"/>
    </row>
    <row r="345" spans="1:11" s="21" customFormat="1" ht="29.25" customHeight="1" x14ac:dyDescent="0.25">
      <c r="A345" s="14">
        <v>148</v>
      </c>
      <c r="B345" s="36" t="s">
        <v>893</v>
      </c>
      <c r="C345" s="36"/>
      <c r="D345" s="20">
        <v>98000</v>
      </c>
      <c r="E345" s="23">
        <v>45077</v>
      </c>
      <c r="F345" s="36" t="s">
        <v>1129</v>
      </c>
      <c r="G345" s="36"/>
      <c r="H345" s="36" t="s">
        <v>139</v>
      </c>
      <c r="I345" s="36"/>
      <c r="J345" s="36" t="s">
        <v>42</v>
      </c>
      <c r="K345" s="36"/>
    </row>
    <row r="346" spans="1:11" s="21" customFormat="1" ht="29.25" customHeight="1" x14ac:dyDescent="0.25">
      <c r="A346" s="14">
        <v>149</v>
      </c>
      <c r="B346" s="36" t="s">
        <v>894</v>
      </c>
      <c r="C346" s="36"/>
      <c r="D346" s="20">
        <v>62000</v>
      </c>
      <c r="E346" s="23">
        <v>45077</v>
      </c>
      <c r="F346" s="36" t="s">
        <v>1129</v>
      </c>
      <c r="G346" s="36"/>
      <c r="H346" s="36" t="s">
        <v>139</v>
      </c>
      <c r="I346" s="36"/>
      <c r="J346" s="36" t="s">
        <v>42</v>
      </c>
      <c r="K346" s="36"/>
    </row>
    <row r="347" spans="1:11" s="21" customFormat="1" ht="29.25" customHeight="1" x14ac:dyDescent="0.25">
      <c r="A347" s="14">
        <v>150</v>
      </c>
      <c r="B347" s="36" t="s">
        <v>895</v>
      </c>
      <c r="C347" s="36"/>
      <c r="D347" s="20">
        <v>62000</v>
      </c>
      <c r="E347" s="23">
        <v>45077</v>
      </c>
      <c r="F347" s="36" t="s">
        <v>1129</v>
      </c>
      <c r="G347" s="36"/>
      <c r="H347" s="36" t="s">
        <v>139</v>
      </c>
      <c r="I347" s="36"/>
      <c r="J347" s="36" t="s">
        <v>42</v>
      </c>
      <c r="K347" s="36"/>
    </row>
    <row r="348" spans="1:11" s="21" customFormat="1" ht="29.25" customHeight="1" x14ac:dyDescent="0.25">
      <c r="A348" s="14">
        <v>151</v>
      </c>
      <c r="B348" s="36" t="s">
        <v>896</v>
      </c>
      <c r="C348" s="36"/>
      <c r="D348" s="20">
        <v>137095.04000000001</v>
      </c>
      <c r="E348" s="23">
        <v>45077</v>
      </c>
      <c r="F348" s="36" t="s">
        <v>1129</v>
      </c>
      <c r="G348" s="36"/>
      <c r="H348" s="36" t="s">
        <v>139</v>
      </c>
      <c r="I348" s="36"/>
      <c r="J348" s="36" t="s">
        <v>42</v>
      </c>
      <c r="K348" s="36"/>
    </row>
    <row r="349" spans="1:11" s="21" customFormat="1" ht="29.25" customHeight="1" x14ac:dyDescent="0.25">
      <c r="A349" s="14">
        <v>152</v>
      </c>
      <c r="B349" s="36" t="s">
        <v>897</v>
      </c>
      <c r="C349" s="36"/>
      <c r="D349" s="20">
        <v>160001.29</v>
      </c>
      <c r="E349" s="23">
        <v>45077</v>
      </c>
      <c r="F349" s="36" t="s">
        <v>1129</v>
      </c>
      <c r="G349" s="36"/>
      <c r="H349" s="36" t="s">
        <v>139</v>
      </c>
      <c r="I349" s="36"/>
      <c r="J349" s="36" t="s">
        <v>42</v>
      </c>
      <c r="K349" s="36"/>
    </row>
    <row r="350" spans="1:11" s="21" customFormat="1" ht="29.25" customHeight="1" x14ac:dyDescent="0.25">
      <c r="A350" s="14">
        <v>153</v>
      </c>
      <c r="B350" s="36" t="s">
        <v>898</v>
      </c>
      <c r="C350" s="36"/>
      <c r="D350" s="20">
        <v>160001.29</v>
      </c>
      <c r="E350" s="23">
        <v>45077</v>
      </c>
      <c r="F350" s="36" t="s">
        <v>1129</v>
      </c>
      <c r="G350" s="36"/>
      <c r="H350" s="36" t="s">
        <v>139</v>
      </c>
      <c r="I350" s="36"/>
      <c r="J350" s="36" t="s">
        <v>42</v>
      </c>
      <c r="K350" s="36"/>
    </row>
    <row r="351" spans="1:11" s="21" customFormat="1" ht="29.25" customHeight="1" x14ac:dyDescent="0.25">
      <c r="A351" s="14">
        <v>154</v>
      </c>
      <c r="B351" s="36" t="s">
        <v>899</v>
      </c>
      <c r="C351" s="36"/>
      <c r="D351" s="20">
        <v>161624.20000000001</v>
      </c>
      <c r="E351" s="23">
        <v>45077</v>
      </c>
      <c r="F351" s="36" t="s">
        <v>1129</v>
      </c>
      <c r="G351" s="36"/>
      <c r="H351" s="36" t="s">
        <v>139</v>
      </c>
      <c r="I351" s="36"/>
      <c r="J351" s="36" t="s">
        <v>42</v>
      </c>
      <c r="K351" s="36"/>
    </row>
    <row r="352" spans="1:11" s="21" customFormat="1" ht="29.25" customHeight="1" x14ac:dyDescent="0.25">
      <c r="A352" s="14">
        <v>155</v>
      </c>
      <c r="B352" s="36" t="s">
        <v>900</v>
      </c>
      <c r="C352" s="36"/>
      <c r="D352" s="20">
        <v>137095.04000000001</v>
      </c>
      <c r="E352" s="23">
        <v>45077</v>
      </c>
      <c r="F352" s="36" t="s">
        <v>1129</v>
      </c>
      <c r="G352" s="36"/>
      <c r="H352" s="36" t="s">
        <v>139</v>
      </c>
      <c r="I352" s="36"/>
      <c r="J352" s="36" t="s">
        <v>42</v>
      </c>
      <c r="K352" s="36"/>
    </row>
    <row r="353" spans="1:11" s="21" customFormat="1" ht="29.25" customHeight="1" x14ac:dyDescent="0.25">
      <c r="A353" s="14">
        <v>156</v>
      </c>
      <c r="B353" s="36" t="s">
        <v>901</v>
      </c>
      <c r="C353" s="36"/>
      <c r="D353" s="20">
        <v>137095.04000000001</v>
      </c>
      <c r="E353" s="23">
        <v>45077</v>
      </c>
      <c r="F353" s="36" t="s">
        <v>1129</v>
      </c>
      <c r="G353" s="36"/>
      <c r="H353" s="36" t="s">
        <v>139</v>
      </c>
      <c r="I353" s="36"/>
      <c r="J353" s="36" t="s">
        <v>42</v>
      </c>
      <c r="K353" s="36"/>
    </row>
    <row r="354" spans="1:11" s="21" customFormat="1" ht="29.25" customHeight="1" x14ac:dyDescent="0.25">
      <c r="A354" s="14">
        <v>157</v>
      </c>
      <c r="B354" s="36" t="s">
        <v>888</v>
      </c>
      <c r="C354" s="36"/>
      <c r="D354" s="20">
        <v>320181.56</v>
      </c>
      <c r="E354" s="23">
        <v>45103</v>
      </c>
      <c r="F354" s="36" t="s">
        <v>1130</v>
      </c>
      <c r="G354" s="36"/>
      <c r="H354" s="36" t="s">
        <v>139</v>
      </c>
      <c r="I354" s="36"/>
      <c r="J354" s="36" t="s">
        <v>42</v>
      </c>
      <c r="K354" s="36"/>
    </row>
    <row r="355" spans="1:11" s="21" customFormat="1" ht="36" customHeight="1" x14ac:dyDescent="0.25">
      <c r="A355" s="14">
        <v>158</v>
      </c>
      <c r="B355" s="36" t="s">
        <v>902</v>
      </c>
      <c r="C355" s="36"/>
      <c r="D355" s="20">
        <v>40435.46</v>
      </c>
      <c r="E355" s="23">
        <v>45103</v>
      </c>
      <c r="F355" s="36" t="s">
        <v>1130</v>
      </c>
      <c r="G355" s="36"/>
      <c r="H355" s="36" t="s">
        <v>139</v>
      </c>
      <c r="I355" s="36"/>
      <c r="J355" s="36" t="s">
        <v>42</v>
      </c>
      <c r="K355" s="36"/>
    </row>
    <row r="356" spans="1:11" s="21" customFormat="1" ht="35.25" customHeight="1" x14ac:dyDescent="0.25">
      <c r="A356" s="14">
        <v>159</v>
      </c>
      <c r="B356" s="36" t="s">
        <v>902</v>
      </c>
      <c r="C356" s="36"/>
      <c r="D356" s="20">
        <v>40435.46</v>
      </c>
      <c r="E356" s="23">
        <v>45103</v>
      </c>
      <c r="F356" s="36" t="s">
        <v>1130</v>
      </c>
      <c r="G356" s="36"/>
      <c r="H356" s="36" t="s">
        <v>139</v>
      </c>
      <c r="I356" s="36"/>
      <c r="J356" s="36" t="s">
        <v>42</v>
      </c>
      <c r="K356" s="36"/>
    </row>
    <row r="357" spans="1:11" s="21" customFormat="1" ht="36" customHeight="1" x14ac:dyDescent="0.25">
      <c r="A357" s="14">
        <v>160</v>
      </c>
      <c r="B357" s="36" t="s">
        <v>902</v>
      </c>
      <c r="C357" s="36"/>
      <c r="D357" s="20">
        <v>40435.46</v>
      </c>
      <c r="E357" s="23">
        <v>45103</v>
      </c>
      <c r="F357" s="36" t="s">
        <v>1130</v>
      </c>
      <c r="G357" s="36"/>
      <c r="H357" s="36" t="s">
        <v>139</v>
      </c>
      <c r="I357" s="36"/>
      <c r="J357" s="36" t="s">
        <v>42</v>
      </c>
      <c r="K357" s="36"/>
    </row>
    <row r="358" spans="1:11" s="21" customFormat="1" ht="36" customHeight="1" x14ac:dyDescent="0.25">
      <c r="A358" s="14">
        <v>161</v>
      </c>
      <c r="B358" s="36" t="s">
        <v>902</v>
      </c>
      <c r="C358" s="36"/>
      <c r="D358" s="20">
        <v>40435.46</v>
      </c>
      <c r="E358" s="23">
        <v>45103</v>
      </c>
      <c r="F358" s="36" t="s">
        <v>1130</v>
      </c>
      <c r="G358" s="36"/>
      <c r="H358" s="36" t="s">
        <v>139</v>
      </c>
      <c r="I358" s="36"/>
      <c r="J358" s="36" t="s">
        <v>42</v>
      </c>
      <c r="K358" s="36"/>
    </row>
    <row r="359" spans="1:11" s="21" customFormat="1" ht="36" customHeight="1" x14ac:dyDescent="0.25">
      <c r="A359" s="14">
        <v>162</v>
      </c>
      <c r="B359" s="36" t="s">
        <v>902</v>
      </c>
      <c r="C359" s="36"/>
      <c r="D359" s="20">
        <v>40435.46</v>
      </c>
      <c r="E359" s="23">
        <v>45103</v>
      </c>
      <c r="F359" s="36" t="s">
        <v>1130</v>
      </c>
      <c r="G359" s="36"/>
      <c r="H359" s="36" t="s">
        <v>139</v>
      </c>
      <c r="I359" s="36"/>
      <c r="J359" s="36" t="s">
        <v>42</v>
      </c>
      <c r="K359" s="36"/>
    </row>
    <row r="360" spans="1:11" s="21" customFormat="1" ht="36" customHeight="1" x14ac:dyDescent="0.25">
      <c r="A360" s="14">
        <v>163</v>
      </c>
      <c r="B360" s="36" t="s">
        <v>902</v>
      </c>
      <c r="C360" s="36"/>
      <c r="D360" s="20">
        <v>40435.46</v>
      </c>
      <c r="E360" s="23">
        <v>45103</v>
      </c>
      <c r="F360" s="36" t="s">
        <v>1130</v>
      </c>
      <c r="G360" s="36"/>
      <c r="H360" s="36" t="s">
        <v>139</v>
      </c>
      <c r="I360" s="36"/>
      <c r="J360" s="36" t="s">
        <v>42</v>
      </c>
      <c r="K360" s="36"/>
    </row>
    <row r="361" spans="1:11" s="21" customFormat="1" ht="36" customHeight="1" x14ac:dyDescent="0.25">
      <c r="A361" s="14">
        <v>164</v>
      </c>
      <c r="B361" s="36" t="s">
        <v>902</v>
      </c>
      <c r="C361" s="36"/>
      <c r="D361" s="20">
        <v>40435.46</v>
      </c>
      <c r="E361" s="23">
        <v>45103</v>
      </c>
      <c r="F361" s="36" t="s">
        <v>1130</v>
      </c>
      <c r="G361" s="36"/>
      <c r="H361" s="36" t="s">
        <v>139</v>
      </c>
      <c r="I361" s="36"/>
      <c r="J361" s="36" t="s">
        <v>42</v>
      </c>
      <c r="K361" s="36"/>
    </row>
    <row r="362" spans="1:11" s="21" customFormat="1" ht="36" customHeight="1" x14ac:dyDescent="0.25">
      <c r="A362" s="14">
        <v>165</v>
      </c>
      <c r="B362" s="36" t="s">
        <v>902</v>
      </c>
      <c r="C362" s="36"/>
      <c r="D362" s="20">
        <v>40435.46</v>
      </c>
      <c r="E362" s="23">
        <v>45103</v>
      </c>
      <c r="F362" s="36" t="s">
        <v>1130</v>
      </c>
      <c r="G362" s="36"/>
      <c r="H362" s="36" t="s">
        <v>139</v>
      </c>
      <c r="I362" s="36"/>
      <c r="J362" s="36" t="s">
        <v>42</v>
      </c>
      <c r="K362" s="36"/>
    </row>
    <row r="363" spans="1:11" s="21" customFormat="1" ht="36" customHeight="1" x14ac:dyDescent="0.25">
      <c r="A363" s="14">
        <v>166</v>
      </c>
      <c r="B363" s="36" t="s">
        <v>902</v>
      </c>
      <c r="C363" s="36"/>
      <c r="D363" s="20">
        <v>40435.46</v>
      </c>
      <c r="E363" s="23">
        <v>45103</v>
      </c>
      <c r="F363" s="36" t="s">
        <v>1130</v>
      </c>
      <c r="G363" s="36"/>
      <c r="H363" s="36" t="s">
        <v>139</v>
      </c>
      <c r="I363" s="36"/>
      <c r="J363" s="36" t="s">
        <v>42</v>
      </c>
      <c r="K363" s="36"/>
    </row>
    <row r="364" spans="1:11" s="21" customFormat="1" ht="37.5" customHeight="1" x14ac:dyDescent="0.25">
      <c r="A364" s="14">
        <v>167</v>
      </c>
      <c r="B364" s="36" t="s">
        <v>907</v>
      </c>
      <c r="C364" s="36"/>
      <c r="D364" s="20">
        <v>26844.66</v>
      </c>
      <c r="E364" s="23">
        <v>45103</v>
      </c>
      <c r="F364" s="36" t="s">
        <v>1130</v>
      </c>
      <c r="G364" s="36"/>
      <c r="H364" s="36" t="s">
        <v>139</v>
      </c>
      <c r="I364" s="36"/>
      <c r="J364" s="36" t="s">
        <v>42</v>
      </c>
      <c r="K364" s="36"/>
    </row>
    <row r="365" spans="1:11" s="21" customFormat="1" ht="36.75" customHeight="1" x14ac:dyDescent="0.25">
      <c r="A365" s="14">
        <v>168</v>
      </c>
      <c r="B365" s="36" t="s">
        <v>907</v>
      </c>
      <c r="C365" s="36"/>
      <c r="D365" s="20">
        <v>26844.66</v>
      </c>
      <c r="E365" s="23">
        <v>45103</v>
      </c>
      <c r="F365" s="36" t="s">
        <v>1130</v>
      </c>
      <c r="G365" s="36"/>
      <c r="H365" s="36" t="s">
        <v>139</v>
      </c>
      <c r="I365" s="36"/>
      <c r="J365" s="36" t="s">
        <v>42</v>
      </c>
      <c r="K365" s="36"/>
    </row>
    <row r="366" spans="1:11" s="21" customFormat="1" ht="36.75" customHeight="1" x14ac:dyDescent="0.25">
      <c r="A366" s="14">
        <v>169</v>
      </c>
      <c r="B366" s="36" t="s">
        <v>907</v>
      </c>
      <c r="C366" s="36"/>
      <c r="D366" s="20">
        <v>26844.66</v>
      </c>
      <c r="E366" s="23">
        <v>45103</v>
      </c>
      <c r="F366" s="36" t="s">
        <v>1130</v>
      </c>
      <c r="G366" s="36"/>
      <c r="H366" s="36" t="s">
        <v>139</v>
      </c>
      <c r="I366" s="36"/>
      <c r="J366" s="36" t="s">
        <v>42</v>
      </c>
      <c r="K366" s="36"/>
    </row>
    <row r="367" spans="1:11" s="21" customFormat="1" ht="36.75" customHeight="1" x14ac:dyDescent="0.25">
      <c r="A367" s="14">
        <v>170</v>
      </c>
      <c r="B367" s="36" t="s">
        <v>907</v>
      </c>
      <c r="C367" s="36"/>
      <c r="D367" s="20">
        <v>26844.66</v>
      </c>
      <c r="E367" s="23">
        <v>45103</v>
      </c>
      <c r="F367" s="36" t="s">
        <v>1130</v>
      </c>
      <c r="G367" s="36"/>
      <c r="H367" s="36" t="s">
        <v>139</v>
      </c>
      <c r="I367" s="36"/>
      <c r="J367" s="36" t="s">
        <v>42</v>
      </c>
      <c r="K367" s="36"/>
    </row>
    <row r="368" spans="1:11" s="21" customFormat="1" ht="36.75" customHeight="1" x14ac:dyDescent="0.25">
      <c r="A368" s="14">
        <v>171</v>
      </c>
      <c r="B368" s="36" t="s">
        <v>907</v>
      </c>
      <c r="C368" s="36"/>
      <c r="D368" s="20">
        <v>26844.66</v>
      </c>
      <c r="E368" s="23">
        <v>45103</v>
      </c>
      <c r="F368" s="36" t="s">
        <v>1130</v>
      </c>
      <c r="G368" s="36"/>
      <c r="H368" s="36" t="s">
        <v>139</v>
      </c>
      <c r="I368" s="36"/>
      <c r="J368" s="36" t="s">
        <v>42</v>
      </c>
      <c r="K368" s="36"/>
    </row>
    <row r="369" spans="1:11" s="21" customFormat="1" ht="36.75" customHeight="1" x14ac:dyDescent="0.25">
      <c r="A369" s="14">
        <v>172</v>
      </c>
      <c r="B369" s="36" t="s">
        <v>907</v>
      </c>
      <c r="C369" s="36"/>
      <c r="D369" s="20">
        <v>26844.66</v>
      </c>
      <c r="E369" s="23">
        <v>45103</v>
      </c>
      <c r="F369" s="36" t="s">
        <v>1130</v>
      </c>
      <c r="G369" s="36"/>
      <c r="H369" s="36" t="s">
        <v>139</v>
      </c>
      <c r="I369" s="36"/>
      <c r="J369" s="36" t="s">
        <v>42</v>
      </c>
      <c r="K369" s="36"/>
    </row>
    <row r="370" spans="1:11" s="21" customFormat="1" ht="29.25" customHeight="1" x14ac:dyDescent="0.25">
      <c r="A370" s="14">
        <v>173</v>
      </c>
      <c r="B370" s="36" t="s">
        <v>908</v>
      </c>
      <c r="C370" s="36"/>
      <c r="D370" s="20">
        <v>28080.18</v>
      </c>
      <c r="E370" s="23">
        <v>45103</v>
      </c>
      <c r="F370" s="36" t="s">
        <v>1130</v>
      </c>
      <c r="G370" s="36"/>
      <c r="H370" s="36" t="s">
        <v>139</v>
      </c>
      <c r="I370" s="36"/>
      <c r="J370" s="36" t="s">
        <v>42</v>
      </c>
      <c r="K370" s="36"/>
    </row>
    <row r="371" spans="1:11" s="21" customFormat="1" ht="29.25" customHeight="1" x14ac:dyDescent="0.25">
      <c r="A371" s="14">
        <v>174</v>
      </c>
      <c r="B371" s="36" t="s">
        <v>908</v>
      </c>
      <c r="C371" s="36"/>
      <c r="D371" s="20">
        <v>28080.18</v>
      </c>
      <c r="E371" s="23">
        <v>45103</v>
      </c>
      <c r="F371" s="36" t="s">
        <v>1130</v>
      </c>
      <c r="G371" s="36"/>
      <c r="H371" s="36" t="s">
        <v>139</v>
      </c>
      <c r="I371" s="36"/>
      <c r="J371" s="36" t="s">
        <v>42</v>
      </c>
      <c r="K371" s="36"/>
    </row>
    <row r="372" spans="1:11" s="21" customFormat="1" ht="29.25" customHeight="1" x14ac:dyDescent="0.25">
      <c r="A372" s="14">
        <v>175</v>
      </c>
      <c r="B372" s="36" t="s">
        <v>908</v>
      </c>
      <c r="C372" s="36"/>
      <c r="D372" s="20">
        <v>28080.18</v>
      </c>
      <c r="E372" s="23">
        <v>45103</v>
      </c>
      <c r="F372" s="36" t="s">
        <v>1130</v>
      </c>
      <c r="G372" s="36"/>
      <c r="H372" s="36" t="s">
        <v>139</v>
      </c>
      <c r="I372" s="36"/>
      <c r="J372" s="36" t="s">
        <v>42</v>
      </c>
      <c r="K372" s="36"/>
    </row>
    <row r="373" spans="1:11" s="21" customFormat="1" ht="35.25" customHeight="1" x14ac:dyDescent="0.25">
      <c r="A373" s="14">
        <v>176</v>
      </c>
      <c r="B373" s="36" t="s">
        <v>909</v>
      </c>
      <c r="C373" s="36"/>
      <c r="D373" s="20">
        <v>76041.13</v>
      </c>
      <c r="E373" s="23">
        <v>45103</v>
      </c>
      <c r="F373" s="36" t="s">
        <v>1130</v>
      </c>
      <c r="G373" s="36"/>
      <c r="H373" s="36" t="s">
        <v>139</v>
      </c>
      <c r="I373" s="36"/>
      <c r="J373" s="36" t="s">
        <v>42</v>
      </c>
      <c r="K373" s="36"/>
    </row>
    <row r="374" spans="1:11" s="21" customFormat="1" ht="36" customHeight="1" x14ac:dyDescent="0.25">
      <c r="A374" s="14">
        <v>177</v>
      </c>
      <c r="B374" s="36" t="s">
        <v>910</v>
      </c>
      <c r="C374" s="36"/>
      <c r="D374" s="20">
        <v>57283.57</v>
      </c>
      <c r="E374" s="23">
        <v>45103</v>
      </c>
      <c r="F374" s="36" t="s">
        <v>1130</v>
      </c>
      <c r="G374" s="36"/>
      <c r="H374" s="36" t="s">
        <v>139</v>
      </c>
      <c r="I374" s="36"/>
      <c r="J374" s="36" t="s">
        <v>42</v>
      </c>
      <c r="K374" s="36"/>
    </row>
    <row r="375" spans="1:11" s="21" customFormat="1" ht="29.25" customHeight="1" x14ac:dyDescent="0.25">
      <c r="A375" s="14">
        <v>178</v>
      </c>
      <c r="B375" s="36" t="s">
        <v>911</v>
      </c>
      <c r="C375" s="36"/>
      <c r="D375" s="20">
        <v>11456.71</v>
      </c>
      <c r="E375" s="23">
        <v>45103</v>
      </c>
      <c r="F375" s="36" t="s">
        <v>1130</v>
      </c>
      <c r="G375" s="36"/>
      <c r="H375" s="36" t="s">
        <v>139</v>
      </c>
      <c r="I375" s="36"/>
      <c r="J375" s="36" t="s">
        <v>42</v>
      </c>
      <c r="K375" s="36"/>
    </row>
    <row r="376" spans="1:11" s="21" customFormat="1" ht="29.25" customHeight="1" x14ac:dyDescent="0.25">
      <c r="A376" s="14">
        <v>179</v>
      </c>
      <c r="B376" s="36" t="s">
        <v>911</v>
      </c>
      <c r="C376" s="36"/>
      <c r="D376" s="20">
        <v>11456.71</v>
      </c>
      <c r="E376" s="23">
        <v>45103</v>
      </c>
      <c r="F376" s="36" t="s">
        <v>1130</v>
      </c>
      <c r="G376" s="36"/>
      <c r="H376" s="36" t="s">
        <v>139</v>
      </c>
      <c r="I376" s="36"/>
      <c r="J376" s="36" t="s">
        <v>42</v>
      </c>
      <c r="K376" s="36"/>
    </row>
    <row r="377" spans="1:11" s="21" customFormat="1" ht="29.25" customHeight="1" x14ac:dyDescent="0.25">
      <c r="A377" s="14">
        <v>180</v>
      </c>
      <c r="B377" s="36" t="s">
        <v>911</v>
      </c>
      <c r="C377" s="36"/>
      <c r="D377" s="20">
        <v>11456.71</v>
      </c>
      <c r="E377" s="23">
        <v>45103</v>
      </c>
      <c r="F377" s="36" t="s">
        <v>1130</v>
      </c>
      <c r="G377" s="36"/>
      <c r="H377" s="36" t="s">
        <v>139</v>
      </c>
      <c r="I377" s="36"/>
      <c r="J377" s="36" t="s">
        <v>42</v>
      </c>
      <c r="K377" s="36"/>
    </row>
    <row r="378" spans="1:11" s="21" customFormat="1" ht="29.25" customHeight="1" x14ac:dyDescent="0.25">
      <c r="A378" s="14">
        <v>181</v>
      </c>
      <c r="B378" s="36" t="s">
        <v>911</v>
      </c>
      <c r="C378" s="36"/>
      <c r="D378" s="20">
        <v>11456.71</v>
      </c>
      <c r="E378" s="23">
        <v>45103</v>
      </c>
      <c r="F378" s="36" t="s">
        <v>1130</v>
      </c>
      <c r="G378" s="36"/>
      <c r="H378" s="36" t="s">
        <v>139</v>
      </c>
      <c r="I378" s="36"/>
      <c r="J378" s="36" t="s">
        <v>42</v>
      </c>
      <c r="K378" s="36"/>
    </row>
    <row r="379" spans="1:11" s="21" customFormat="1" ht="29.25" customHeight="1" x14ac:dyDescent="0.25">
      <c r="A379" s="14">
        <v>182</v>
      </c>
      <c r="B379" s="36" t="s">
        <v>911</v>
      </c>
      <c r="C379" s="36"/>
      <c r="D379" s="20">
        <v>11456.71</v>
      </c>
      <c r="E379" s="23">
        <v>45103</v>
      </c>
      <c r="F379" s="36" t="s">
        <v>1130</v>
      </c>
      <c r="G379" s="36"/>
      <c r="H379" s="36" t="s">
        <v>139</v>
      </c>
      <c r="I379" s="36"/>
      <c r="J379" s="36" t="s">
        <v>42</v>
      </c>
      <c r="K379" s="36"/>
    </row>
    <row r="380" spans="1:11" s="21" customFormat="1" ht="29.25" customHeight="1" x14ac:dyDescent="0.25">
      <c r="A380" s="14">
        <v>183</v>
      </c>
      <c r="B380" s="36" t="s">
        <v>911</v>
      </c>
      <c r="C380" s="36"/>
      <c r="D380" s="20">
        <v>11456.71</v>
      </c>
      <c r="E380" s="23">
        <v>45103</v>
      </c>
      <c r="F380" s="36" t="s">
        <v>1130</v>
      </c>
      <c r="G380" s="36"/>
      <c r="H380" s="36" t="s">
        <v>139</v>
      </c>
      <c r="I380" s="36"/>
      <c r="J380" s="36" t="s">
        <v>42</v>
      </c>
      <c r="K380" s="36"/>
    </row>
    <row r="381" spans="1:11" s="21" customFormat="1" ht="34.5" customHeight="1" x14ac:dyDescent="0.25">
      <c r="A381" s="14">
        <v>184</v>
      </c>
      <c r="B381" s="36" t="s">
        <v>912</v>
      </c>
      <c r="C381" s="36"/>
      <c r="D381" s="20">
        <v>172847.49</v>
      </c>
      <c r="E381" s="23">
        <v>45103</v>
      </c>
      <c r="F381" s="36" t="s">
        <v>1130</v>
      </c>
      <c r="G381" s="36"/>
      <c r="H381" s="36" t="s">
        <v>139</v>
      </c>
      <c r="I381" s="36"/>
      <c r="J381" s="36" t="s">
        <v>42</v>
      </c>
      <c r="K381" s="36"/>
    </row>
    <row r="382" spans="1:11" s="21" customFormat="1" ht="29.25" customHeight="1" x14ac:dyDescent="0.25">
      <c r="A382" s="14">
        <v>185</v>
      </c>
      <c r="B382" s="36" t="s">
        <v>913</v>
      </c>
      <c r="C382" s="36"/>
      <c r="D382" s="20">
        <v>2199105.56</v>
      </c>
      <c r="E382" s="23">
        <v>45103</v>
      </c>
      <c r="F382" s="36" t="s">
        <v>1130</v>
      </c>
      <c r="G382" s="36"/>
      <c r="H382" s="36" t="s">
        <v>139</v>
      </c>
      <c r="I382" s="36"/>
      <c r="J382" s="36" t="s">
        <v>42</v>
      </c>
      <c r="K382" s="36"/>
    </row>
    <row r="383" spans="1:11" s="21" customFormat="1" ht="36" customHeight="1" x14ac:dyDescent="0.25">
      <c r="A383" s="14">
        <v>186</v>
      </c>
      <c r="B383" s="36" t="s">
        <v>914</v>
      </c>
      <c r="C383" s="36"/>
      <c r="D383" s="20">
        <v>459753.67</v>
      </c>
      <c r="E383" s="23">
        <v>45103</v>
      </c>
      <c r="F383" s="36" t="s">
        <v>1130</v>
      </c>
      <c r="G383" s="36"/>
      <c r="H383" s="36" t="s">
        <v>139</v>
      </c>
      <c r="I383" s="36"/>
      <c r="J383" s="36" t="s">
        <v>42</v>
      </c>
      <c r="K383" s="36"/>
    </row>
    <row r="384" spans="1:11" s="21" customFormat="1" ht="29.25" customHeight="1" x14ac:dyDescent="0.25">
      <c r="A384" s="14">
        <v>187</v>
      </c>
      <c r="B384" s="36" t="s">
        <v>915</v>
      </c>
      <c r="C384" s="36"/>
      <c r="D384" s="20">
        <v>321757.07</v>
      </c>
      <c r="E384" s="23">
        <v>45103</v>
      </c>
      <c r="F384" s="36" t="s">
        <v>1130</v>
      </c>
      <c r="G384" s="36"/>
      <c r="H384" s="36" t="s">
        <v>139</v>
      </c>
      <c r="I384" s="36"/>
      <c r="J384" s="36" t="s">
        <v>42</v>
      </c>
      <c r="K384" s="36"/>
    </row>
    <row r="385" spans="1:11" s="21" customFormat="1" ht="35.25" customHeight="1" x14ac:dyDescent="0.25">
      <c r="A385" s="14">
        <v>188</v>
      </c>
      <c r="B385" s="36" t="s">
        <v>916</v>
      </c>
      <c r="C385" s="36"/>
      <c r="D385" s="20">
        <v>43131.16</v>
      </c>
      <c r="E385" s="23">
        <v>45103</v>
      </c>
      <c r="F385" s="36" t="s">
        <v>1130</v>
      </c>
      <c r="G385" s="36"/>
      <c r="H385" s="36" t="s">
        <v>139</v>
      </c>
      <c r="I385" s="36"/>
      <c r="J385" s="36" t="s">
        <v>42</v>
      </c>
      <c r="K385" s="36"/>
    </row>
    <row r="386" spans="1:11" s="21" customFormat="1" ht="35.25" customHeight="1" x14ac:dyDescent="0.25">
      <c r="A386" s="14">
        <v>189</v>
      </c>
      <c r="B386" s="36" t="s">
        <v>916</v>
      </c>
      <c r="C386" s="36"/>
      <c r="D386" s="20">
        <v>43131.16</v>
      </c>
      <c r="E386" s="23">
        <v>45103</v>
      </c>
      <c r="F386" s="36" t="s">
        <v>1130</v>
      </c>
      <c r="G386" s="36"/>
      <c r="H386" s="36" t="s">
        <v>139</v>
      </c>
      <c r="I386" s="36"/>
      <c r="J386" s="36" t="s">
        <v>42</v>
      </c>
      <c r="K386" s="36"/>
    </row>
    <row r="387" spans="1:11" s="21" customFormat="1" ht="35.25" customHeight="1" x14ac:dyDescent="0.25">
      <c r="A387" s="14">
        <v>190</v>
      </c>
      <c r="B387" s="36" t="s">
        <v>916</v>
      </c>
      <c r="C387" s="36"/>
      <c r="D387" s="20">
        <v>43131.16</v>
      </c>
      <c r="E387" s="23">
        <v>45103</v>
      </c>
      <c r="F387" s="36" t="s">
        <v>1130</v>
      </c>
      <c r="G387" s="36"/>
      <c r="H387" s="36" t="s">
        <v>139</v>
      </c>
      <c r="I387" s="36"/>
      <c r="J387" s="36" t="s">
        <v>42</v>
      </c>
      <c r="K387" s="36"/>
    </row>
    <row r="388" spans="1:11" s="21" customFormat="1" ht="35.25" customHeight="1" x14ac:dyDescent="0.25">
      <c r="A388" s="14">
        <v>191</v>
      </c>
      <c r="B388" s="36" t="s">
        <v>916</v>
      </c>
      <c r="C388" s="36"/>
      <c r="D388" s="20">
        <v>43131.16</v>
      </c>
      <c r="E388" s="23">
        <v>45103</v>
      </c>
      <c r="F388" s="36" t="s">
        <v>1130</v>
      </c>
      <c r="G388" s="36"/>
      <c r="H388" s="36" t="s">
        <v>139</v>
      </c>
      <c r="I388" s="36"/>
      <c r="J388" s="36" t="s">
        <v>42</v>
      </c>
      <c r="K388" s="36"/>
    </row>
    <row r="389" spans="1:11" s="21" customFormat="1" ht="35.25" customHeight="1" x14ac:dyDescent="0.25">
      <c r="A389" s="14">
        <v>192</v>
      </c>
      <c r="B389" s="36" t="s">
        <v>916</v>
      </c>
      <c r="C389" s="36"/>
      <c r="D389" s="20">
        <v>43131.16</v>
      </c>
      <c r="E389" s="23">
        <v>45103</v>
      </c>
      <c r="F389" s="36" t="s">
        <v>1130</v>
      </c>
      <c r="G389" s="36"/>
      <c r="H389" s="36" t="s">
        <v>139</v>
      </c>
      <c r="I389" s="36"/>
      <c r="J389" s="36" t="s">
        <v>42</v>
      </c>
      <c r="K389" s="36"/>
    </row>
    <row r="390" spans="1:11" s="21" customFormat="1" ht="36.75" customHeight="1" x14ac:dyDescent="0.25">
      <c r="A390" s="14">
        <v>193</v>
      </c>
      <c r="B390" s="36" t="s">
        <v>903</v>
      </c>
      <c r="C390" s="36"/>
      <c r="D390" s="20">
        <v>413335.12</v>
      </c>
      <c r="E390" s="23">
        <v>45145</v>
      </c>
      <c r="F390" s="36" t="s">
        <v>663</v>
      </c>
      <c r="G390" s="36"/>
      <c r="H390" s="36" t="s">
        <v>139</v>
      </c>
      <c r="I390" s="36"/>
      <c r="J390" s="36" t="s">
        <v>42</v>
      </c>
      <c r="K390" s="36"/>
    </row>
    <row r="391" spans="1:11" s="21" customFormat="1" ht="28.5" customHeight="1" x14ac:dyDescent="0.25">
      <c r="A391" s="14">
        <v>194</v>
      </c>
      <c r="B391" s="36" t="s">
        <v>904</v>
      </c>
      <c r="C391" s="36"/>
      <c r="D391" s="20">
        <v>152955.34</v>
      </c>
      <c r="E391" s="23">
        <v>45145</v>
      </c>
      <c r="F391" s="36" t="s">
        <v>663</v>
      </c>
      <c r="G391" s="36"/>
      <c r="H391" s="36" t="s">
        <v>139</v>
      </c>
      <c r="I391" s="36"/>
      <c r="J391" s="36" t="s">
        <v>42</v>
      </c>
      <c r="K391" s="36"/>
    </row>
    <row r="392" spans="1:11" s="21" customFormat="1" ht="29.25" customHeight="1" x14ac:dyDescent="0.25">
      <c r="A392" s="14">
        <v>195</v>
      </c>
      <c r="B392" s="36" t="s">
        <v>905</v>
      </c>
      <c r="C392" s="36"/>
      <c r="D392" s="20">
        <v>227654.46</v>
      </c>
      <c r="E392" s="23">
        <v>45145</v>
      </c>
      <c r="F392" s="36" t="s">
        <v>663</v>
      </c>
      <c r="G392" s="36"/>
      <c r="H392" s="36" t="s">
        <v>139</v>
      </c>
      <c r="I392" s="36"/>
      <c r="J392" s="36" t="s">
        <v>42</v>
      </c>
      <c r="K392" s="36"/>
    </row>
    <row r="393" spans="1:11" s="21" customFormat="1" ht="39" customHeight="1" x14ac:dyDescent="0.25">
      <c r="A393" s="14">
        <v>196</v>
      </c>
      <c r="B393" s="36" t="s">
        <v>906</v>
      </c>
      <c r="C393" s="36"/>
      <c r="D393" s="20">
        <v>310416.34000000003</v>
      </c>
      <c r="E393" s="23">
        <v>45145</v>
      </c>
      <c r="F393" s="36" t="s">
        <v>663</v>
      </c>
      <c r="G393" s="36"/>
      <c r="H393" s="36" t="s">
        <v>139</v>
      </c>
      <c r="I393" s="36"/>
      <c r="J393" s="36" t="s">
        <v>42</v>
      </c>
      <c r="K393" s="36"/>
    </row>
    <row r="394" spans="1:11" s="21" customFormat="1" ht="29.25" customHeight="1" x14ac:dyDescent="0.25">
      <c r="A394" s="14">
        <v>197</v>
      </c>
      <c r="B394" s="36" t="s">
        <v>917</v>
      </c>
      <c r="C394" s="36"/>
      <c r="D394" s="20">
        <v>456222.09</v>
      </c>
      <c r="E394" s="23">
        <v>45145</v>
      </c>
      <c r="F394" s="36" t="s">
        <v>663</v>
      </c>
      <c r="G394" s="36"/>
      <c r="H394" s="36" t="s">
        <v>139</v>
      </c>
      <c r="I394" s="36"/>
      <c r="J394" s="36" t="s">
        <v>42</v>
      </c>
      <c r="K394" s="36"/>
    </row>
    <row r="395" spans="1:11" s="21" customFormat="1" ht="29.25" customHeight="1" x14ac:dyDescent="0.25">
      <c r="A395" s="14">
        <v>198</v>
      </c>
      <c r="B395" s="36" t="s">
        <v>918</v>
      </c>
      <c r="C395" s="36"/>
      <c r="D395" s="20">
        <v>244919.43</v>
      </c>
      <c r="E395" s="23">
        <v>45145</v>
      </c>
      <c r="F395" s="36" t="s">
        <v>663</v>
      </c>
      <c r="G395" s="36"/>
      <c r="H395" s="36" t="s">
        <v>139</v>
      </c>
      <c r="I395" s="36"/>
      <c r="J395" s="36" t="s">
        <v>42</v>
      </c>
      <c r="K395" s="36"/>
    </row>
    <row r="396" spans="1:11" s="21" customFormat="1" ht="29.25" customHeight="1" x14ac:dyDescent="0.25">
      <c r="A396" s="14">
        <v>199</v>
      </c>
      <c r="B396" s="36" t="s">
        <v>919</v>
      </c>
      <c r="C396" s="36"/>
      <c r="D396" s="20">
        <v>147926.92000000001</v>
      </c>
      <c r="E396" s="23">
        <v>45145</v>
      </c>
      <c r="F396" s="36" t="s">
        <v>663</v>
      </c>
      <c r="G396" s="36"/>
      <c r="H396" s="36" t="s">
        <v>139</v>
      </c>
      <c r="I396" s="36"/>
      <c r="J396" s="36" t="s">
        <v>42</v>
      </c>
      <c r="K396" s="36"/>
    </row>
    <row r="397" spans="1:11" s="21" customFormat="1" ht="29.25" customHeight="1" x14ac:dyDescent="0.25">
      <c r="A397" s="14">
        <v>200</v>
      </c>
      <c r="B397" s="36" t="s">
        <v>920</v>
      </c>
      <c r="C397" s="36"/>
      <c r="D397" s="20">
        <v>369903.63</v>
      </c>
      <c r="E397" s="23">
        <v>45145</v>
      </c>
      <c r="F397" s="36" t="s">
        <v>663</v>
      </c>
      <c r="G397" s="36"/>
      <c r="H397" s="36" t="s">
        <v>139</v>
      </c>
      <c r="I397" s="36"/>
      <c r="J397" s="36" t="s">
        <v>42</v>
      </c>
      <c r="K397" s="36"/>
    </row>
    <row r="398" spans="1:11" s="21" customFormat="1" ht="29.25" customHeight="1" x14ac:dyDescent="0.25">
      <c r="A398" s="14">
        <v>201</v>
      </c>
      <c r="B398" s="36" t="s">
        <v>921</v>
      </c>
      <c r="C398" s="36"/>
      <c r="D398" s="20">
        <v>77702.880000000005</v>
      </c>
      <c r="E398" s="23">
        <v>45145</v>
      </c>
      <c r="F398" s="36" t="s">
        <v>663</v>
      </c>
      <c r="G398" s="36"/>
      <c r="H398" s="36" t="s">
        <v>139</v>
      </c>
      <c r="I398" s="36"/>
      <c r="J398" s="36" t="s">
        <v>42</v>
      </c>
      <c r="K398" s="36"/>
    </row>
    <row r="399" spans="1:11" s="21" customFormat="1" ht="29.25" customHeight="1" x14ac:dyDescent="0.25">
      <c r="A399" s="14">
        <v>202</v>
      </c>
      <c r="B399" s="36" t="s">
        <v>922</v>
      </c>
      <c r="C399" s="36"/>
      <c r="D399" s="20">
        <v>2665442.29</v>
      </c>
      <c r="E399" s="23">
        <v>45145</v>
      </c>
      <c r="F399" s="36" t="s">
        <v>663</v>
      </c>
      <c r="G399" s="36"/>
      <c r="H399" s="36" t="s">
        <v>139</v>
      </c>
      <c r="I399" s="36"/>
      <c r="J399" s="36" t="s">
        <v>42</v>
      </c>
      <c r="K399" s="36"/>
    </row>
    <row r="400" spans="1:11" s="21" customFormat="1" ht="29.25" customHeight="1" x14ac:dyDescent="0.25">
      <c r="A400" s="14">
        <v>203</v>
      </c>
      <c r="B400" s="36" t="s">
        <v>923</v>
      </c>
      <c r="C400" s="36"/>
      <c r="D400" s="20">
        <v>61146.01</v>
      </c>
      <c r="E400" s="23">
        <v>45145</v>
      </c>
      <c r="F400" s="36" t="s">
        <v>663</v>
      </c>
      <c r="G400" s="36"/>
      <c r="H400" s="36" t="s">
        <v>139</v>
      </c>
      <c r="I400" s="36"/>
      <c r="J400" s="36" t="s">
        <v>42</v>
      </c>
      <c r="K400" s="36"/>
    </row>
    <row r="401" spans="1:11" s="21" customFormat="1" ht="29.25" customHeight="1" x14ac:dyDescent="0.25">
      <c r="A401" s="14">
        <v>204</v>
      </c>
      <c r="B401" s="36" t="s">
        <v>924</v>
      </c>
      <c r="C401" s="36"/>
      <c r="D401" s="20">
        <v>149444.44</v>
      </c>
      <c r="E401" s="23">
        <v>45145</v>
      </c>
      <c r="F401" s="36" t="s">
        <v>663</v>
      </c>
      <c r="G401" s="36"/>
      <c r="H401" s="36" t="s">
        <v>139</v>
      </c>
      <c r="I401" s="36"/>
      <c r="J401" s="36" t="s">
        <v>42</v>
      </c>
      <c r="K401" s="36"/>
    </row>
    <row r="402" spans="1:11" s="21" customFormat="1" ht="29.25" customHeight="1" x14ac:dyDescent="0.25">
      <c r="A402" s="14">
        <v>205</v>
      </c>
      <c r="B402" s="36" t="s">
        <v>925</v>
      </c>
      <c r="C402" s="36"/>
      <c r="D402" s="20">
        <v>590000</v>
      </c>
      <c r="E402" s="23">
        <v>45145</v>
      </c>
      <c r="F402" s="36" t="s">
        <v>663</v>
      </c>
      <c r="G402" s="36"/>
      <c r="H402" s="36" t="s">
        <v>139</v>
      </c>
      <c r="I402" s="36"/>
      <c r="J402" s="36" t="s">
        <v>42</v>
      </c>
      <c r="K402" s="36"/>
    </row>
    <row r="403" spans="1:11" s="21" customFormat="1" ht="29.25" customHeight="1" x14ac:dyDescent="0.25">
      <c r="A403" s="14">
        <v>206</v>
      </c>
      <c r="B403" s="36" t="s">
        <v>926</v>
      </c>
      <c r="C403" s="36"/>
      <c r="D403" s="20">
        <v>536000</v>
      </c>
      <c r="E403" s="23">
        <v>45145</v>
      </c>
      <c r="F403" s="36" t="s">
        <v>663</v>
      </c>
      <c r="G403" s="36"/>
      <c r="H403" s="36" t="s">
        <v>139</v>
      </c>
      <c r="I403" s="36"/>
      <c r="J403" s="36" t="s">
        <v>42</v>
      </c>
      <c r="K403" s="36"/>
    </row>
    <row r="404" spans="1:11" s="21" customFormat="1" ht="29.25" customHeight="1" x14ac:dyDescent="0.25">
      <c r="A404" s="14">
        <v>207</v>
      </c>
      <c r="B404" s="36" t="s">
        <v>927</v>
      </c>
      <c r="C404" s="36"/>
      <c r="D404" s="20">
        <v>324000</v>
      </c>
      <c r="E404" s="23">
        <v>45145</v>
      </c>
      <c r="F404" s="36" t="s">
        <v>663</v>
      </c>
      <c r="G404" s="36"/>
      <c r="H404" s="36" t="s">
        <v>139</v>
      </c>
      <c r="I404" s="36"/>
      <c r="J404" s="36" t="s">
        <v>42</v>
      </c>
      <c r="K404" s="36"/>
    </row>
    <row r="405" spans="1:11" s="21" customFormat="1" ht="29.25" customHeight="1" x14ac:dyDescent="0.25">
      <c r="A405" s="14">
        <v>208</v>
      </c>
      <c r="B405" s="36" t="s">
        <v>928</v>
      </c>
      <c r="C405" s="36"/>
      <c r="D405" s="20">
        <v>8500</v>
      </c>
      <c r="E405" s="23">
        <v>45145</v>
      </c>
      <c r="F405" s="36" t="s">
        <v>663</v>
      </c>
      <c r="G405" s="36"/>
      <c r="H405" s="36" t="s">
        <v>139</v>
      </c>
      <c r="I405" s="36"/>
      <c r="J405" s="36" t="s">
        <v>42</v>
      </c>
      <c r="K405" s="36"/>
    </row>
    <row r="406" spans="1:11" s="21" customFormat="1" ht="29.25" customHeight="1" x14ac:dyDescent="0.25">
      <c r="A406" s="14">
        <v>209</v>
      </c>
      <c r="B406" s="36" t="s">
        <v>928</v>
      </c>
      <c r="C406" s="36"/>
      <c r="D406" s="20">
        <v>8500</v>
      </c>
      <c r="E406" s="23">
        <v>45145</v>
      </c>
      <c r="F406" s="36" t="s">
        <v>663</v>
      </c>
      <c r="G406" s="36"/>
      <c r="H406" s="36" t="s">
        <v>139</v>
      </c>
      <c r="I406" s="36"/>
      <c r="J406" s="36" t="s">
        <v>42</v>
      </c>
      <c r="K406" s="36"/>
    </row>
    <row r="407" spans="1:11" s="21" customFormat="1" ht="29.25" customHeight="1" x14ac:dyDescent="0.25">
      <c r="A407" s="14">
        <v>210</v>
      </c>
      <c r="B407" s="36" t="s">
        <v>928</v>
      </c>
      <c r="C407" s="36"/>
      <c r="D407" s="20">
        <v>8500</v>
      </c>
      <c r="E407" s="23">
        <v>45145</v>
      </c>
      <c r="F407" s="36" t="s">
        <v>663</v>
      </c>
      <c r="G407" s="36"/>
      <c r="H407" s="36" t="s">
        <v>139</v>
      </c>
      <c r="I407" s="36"/>
      <c r="J407" s="36" t="s">
        <v>42</v>
      </c>
      <c r="K407" s="36"/>
    </row>
    <row r="408" spans="1:11" s="21" customFormat="1" ht="29.25" customHeight="1" x14ac:dyDescent="0.25">
      <c r="A408" s="14">
        <v>211</v>
      </c>
      <c r="B408" s="36" t="s">
        <v>928</v>
      </c>
      <c r="C408" s="36"/>
      <c r="D408" s="20">
        <v>8500</v>
      </c>
      <c r="E408" s="23">
        <v>45145</v>
      </c>
      <c r="F408" s="36" t="s">
        <v>663</v>
      </c>
      <c r="G408" s="36"/>
      <c r="H408" s="36" t="s">
        <v>139</v>
      </c>
      <c r="I408" s="36"/>
      <c r="J408" s="36" t="s">
        <v>42</v>
      </c>
      <c r="K408" s="36"/>
    </row>
    <row r="409" spans="1:11" s="21" customFormat="1" ht="29.25" customHeight="1" x14ac:dyDescent="0.25">
      <c r="A409" s="14">
        <v>212</v>
      </c>
      <c r="B409" s="36" t="s">
        <v>928</v>
      </c>
      <c r="C409" s="36"/>
      <c r="D409" s="20">
        <v>8500</v>
      </c>
      <c r="E409" s="23">
        <v>45145</v>
      </c>
      <c r="F409" s="36" t="s">
        <v>663</v>
      </c>
      <c r="G409" s="36"/>
      <c r="H409" s="36" t="s">
        <v>139</v>
      </c>
      <c r="I409" s="36"/>
      <c r="J409" s="36" t="s">
        <v>42</v>
      </c>
      <c r="K409" s="36"/>
    </row>
    <row r="410" spans="1:11" s="21" customFormat="1" ht="29.25" customHeight="1" x14ac:dyDescent="0.25">
      <c r="A410" s="14">
        <v>213</v>
      </c>
      <c r="B410" s="36" t="s">
        <v>928</v>
      </c>
      <c r="C410" s="36"/>
      <c r="D410" s="20">
        <v>8500</v>
      </c>
      <c r="E410" s="23">
        <v>45145</v>
      </c>
      <c r="F410" s="36" t="s">
        <v>663</v>
      </c>
      <c r="G410" s="36"/>
      <c r="H410" s="36" t="s">
        <v>139</v>
      </c>
      <c r="I410" s="36"/>
      <c r="J410" s="36" t="s">
        <v>42</v>
      </c>
      <c r="K410" s="36"/>
    </row>
    <row r="411" spans="1:11" s="21" customFormat="1" ht="29.25" customHeight="1" x14ac:dyDescent="0.25">
      <c r="A411" s="14">
        <v>214</v>
      </c>
      <c r="B411" s="36" t="s">
        <v>928</v>
      </c>
      <c r="C411" s="36"/>
      <c r="D411" s="20">
        <v>8500</v>
      </c>
      <c r="E411" s="23">
        <v>45145</v>
      </c>
      <c r="F411" s="36" t="s">
        <v>663</v>
      </c>
      <c r="G411" s="36"/>
      <c r="H411" s="36" t="s">
        <v>139</v>
      </c>
      <c r="I411" s="36"/>
      <c r="J411" s="36" t="s">
        <v>42</v>
      </c>
      <c r="K411" s="36"/>
    </row>
    <row r="412" spans="1:11" s="21" customFormat="1" ht="29.25" customHeight="1" x14ac:dyDescent="0.25">
      <c r="A412" s="14">
        <v>215</v>
      </c>
      <c r="B412" s="36" t="s">
        <v>928</v>
      </c>
      <c r="C412" s="36"/>
      <c r="D412" s="20">
        <v>8500</v>
      </c>
      <c r="E412" s="23">
        <v>45145</v>
      </c>
      <c r="F412" s="36" t="s">
        <v>663</v>
      </c>
      <c r="G412" s="36"/>
      <c r="H412" s="36" t="s">
        <v>139</v>
      </c>
      <c r="I412" s="36"/>
      <c r="J412" s="36" t="s">
        <v>42</v>
      </c>
      <c r="K412" s="36"/>
    </row>
    <row r="413" spans="1:11" s="21" customFormat="1" ht="29.25" customHeight="1" x14ac:dyDescent="0.25">
      <c r="A413" s="14">
        <v>216</v>
      </c>
      <c r="B413" s="36" t="s">
        <v>928</v>
      </c>
      <c r="C413" s="36"/>
      <c r="D413" s="20">
        <v>8500</v>
      </c>
      <c r="E413" s="23">
        <v>45145</v>
      </c>
      <c r="F413" s="36" t="s">
        <v>663</v>
      </c>
      <c r="G413" s="36"/>
      <c r="H413" s="36" t="s">
        <v>139</v>
      </c>
      <c r="I413" s="36"/>
      <c r="J413" s="36" t="s">
        <v>42</v>
      </c>
      <c r="K413" s="36"/>
    </row>
    <row r="414" spans="1:11" s="21" customFormat="1" ht="29.25" customHeight="1" x14ac:dyDescent="0.25">
      <c r="A414" s="14">
        <v>217</v>
      </c>
      <c r="B414" s="36" t="s">
        <v>928</v>
      </c>
      <c r="C414" s="36"/>
      <c r="D414" s="20">
        <v>8500</v>
      </c>
      <c r="E414" s="23">
        <v>45145</v>
      </c>
      <c r="F414" s="36" t="s">
        <v>663</v>
      </c>
      <c r="G414" s="36"/>
      <c r="H414" s="36" t="s">
        <v>139</v>
      </c>
      <c r="I414" s="36"/>
      <c r="J414" s="36" t="s">
        <v>42</v>
      </c>
      <c r="K414" s="36"/>
    </row>
    <row r="415" spans="1:11" s="21" customFormat="1" ht="29.25" customHeight="1" x14ac:dyDescent="0.25">
      <c r="A415" s="14">
        <v>218</v>
      </c>
      <c r="B415" s="36" t="s">
        <v>928</v>
      </c>
      <c r="C415" s="36"/>
      <c r="D415" s="20">
        <v>8500</v>
      </c>
      <c r="E415" s="23">
        <v>45145</v>
      </c>
      <c r="F415" s="36" t="s">
        <v>663</v>
      </c>
      <c r="G415" s="36"/>
      <c r="H415" s="36" t="s">
        <v>139</v>
      </c>
      <c r="I415" s="36"/>
      <c r="J415" s="36" t="s">
        <v>42</v>
      </c>
      <c r="K415" s="36"/>
    </row>
    <row r="416" spans="1:11" s="21" customFormat="1" ht="29.25" customHeight="1" x14ac:dyDescent="0.25">
      <c r="A416" s="14">
        <v>219</v>
      </c>
      <c r="B416" s="36" t="s">
        <v>928</v>
      </c>
      <c r="C416" s="36"/>
      <c r="D416" s="20">
        <v>8500</v>
      </c>
      <c r="E416" s="23">
        <v>45145</v>
      </c>
      <c r="F416" s="36" t="s">
        <v>663</v>
      </c>
      <c r="G416" s="36"/>
      <c r="H416" s="36" t="s">
        <v>139</v>
      </c>
      <c r="I416" s="36"/>
      <c r="J416" s="36" t="s">
        <v>42</v>
      </c>
      <c r="K416" s="36"/>
    </row>
    <row r="417" spans="1:11" s="21" customFormat="1" ht="29.25" customHeight="1" x14ac:dyDescent="0.25">
      <c r="A417" s="14">
        <v>220</v>
      </c>
      <c r="B417" s="36" t="s">
        <v>928</v>
      </c>
      <c r="C417" s="36"/>
      <c r="D417" s="20">
        <v>8500</v>
      </c>
      <c r="E417" s="23">
        <v>45145</v>
      </c>
      <c r="F417" s="36" t="s">
        <v>663</v>
      </c>
      <c r="G417" s="36"/>
      <c r="H417" s="36" t="s">
        <v>139</v>
      </c>
      <c r="I417" s="36"/>
      <c r="J417" s="36" t="s">
        <v>42</v>
      </c>
      <c r="K417" s="36"/>
    </row>
    <row r="418" spans="1:11" s="21" customFormat="1" ht="29.25" customHeight="1" x14ac:dyDescent="0.25">
      <c r="A418" s="14">
        <v>221</v>
      </c>
      <c r="B418" s="36" t="s">
        <v>928</v>
      </c>
      <c r="C418" s="36"/>
      <c r="D418" s="20">
        <v>8500</v>
      </c>
      <c r="E418" s="23">
        <v>45145</v>
      </c>
      <c r="F418" s="36" t="s">
        <v>663</v>
      </c>
      <c r="G418" s="36"/>
      <c r="H418" s="36" t="s">
        <v>139</v>
      </c>
      <c r="I418" s="36"/>
      <c r="J418" s="36" t="s">
        <v>42</v>
      </c>
      <c r="K418" s="36"/>
    </row>
    <row r="419" spans="1:11" s="21" customFormat="1" ht="29.25" customHeight="1" x14ac:dyDescent="0.25">
      <c r="A419" s="14">
        <v>222</v>
      </c>
      <c r="B419" s="36" t="s">
        <v>928</v>
      </c>
      <c r="C419" s="36"/>
      <c r="D419" s="20">
        <v>8500</v>
      </c>
      <c r="E419" s="23">
        <v>45145</v>
      </c>
      <c r="F419" s="36" t="s">
        <v>663</v>
      </c>
      <c r="G419" s="36"/>
      <c r="H419" s="36" t="s">
        <v>139</v>
      </c>
      <c r="I419" s="36"/>
      <c r="J419" s="36" t="s">
        <v>42</v>
      </c>
      <c r="K419" s="36"/>
    </row>
    <row r="420" spans="1:11" s="21" customFormat="1" ht="29.25" customHeight="1" x14ac:dyDescent="0.25">
      <c r="A420" s="14">
        <v>223</v>
      </c>
      <c r="B420" s="36" t="s">
        <v>928</v>
      </c>
      <c r="C420" s="36"/>
      <c r="D420" s="20">
        <v>8500</v>
      </c>
      <c r="E420" s="23">
        <v>45145</v>
      </c>
      <c r="F420" s="36" t="s">
        <v>663</v>
      </c>
      <c r="G420" s="36"/>
      <c r="H420" s="36" t="s">
        <v>139</v>
      </c>
      <c r="I420" s="36"/>
      <c r="J420" s="36" t="s">
        <v>42</v>
      </c>
      <c r="K420" s="36"/>
    </row>
    <row r="421" spans="1:11" s="21" customFormat="1" ht="29.25" customHeight="1" x14ac:dyDescent="0.25">
      <c r="A421" s="14">
        <v>224</v>
      </c>
      <c r="B421" s="36" t="s">
        <v>928</v>
      </c>
      <c r="C421" s="36"/>
      <c r="D421" s="20">
        <v>8500</v>
      </c>
      <c r="E421" s="23">
        <v>45145</v>
      </c>
      <c r="F421" s="36" t="s">
        <v>663</v>
      </c>
      <c r="G421" s="36"/>
      <c r="H421" s="36" t="s">
        <v>139</v>
      </c>
      <c r="I421" s="36"/>
      <c r="J421" s="36" t="s">
        <v>42</v>
      </c>
      <c r="K421" s="36"/>
    </row>
    <row r="422" spans="1:11" s="21" customFormat="1" ht="29.25" customHeight="1" x14ac:dyDescent="0.25">
      <c r="A422" s="14">
        <v>225</v>
      </c>
      <c r="B422" s="36" t="s">
        <v>929</v>
      </c>
      <c r="C422" s="36"/>
      <c r="D422" s="20">
        <v>2650</v>
      </c>
      <c r="E422" s="23">
        <v>45145</v>
      </c>
      <c r="F422" s="36" t="s">
        <v>663</v>
      </c>
      <c r="G422" s="36"/>
      <c r="H422" s="36" t="s">
        <v>139</v>
      </c>
      <c r="I422" s="36"/>
      <c r="J422" s="36" t="s">
        <v>42</v>
      </c>
      <c r="K422" s="36"/>
    </row>
    <row r="423" spans="1:11" s="21" customFormat="1" ht="29.25" customHeight="1" x14ac:dyDescent="0.25">
      <c r="A423" s="14">
        <v>226</v>
      </c>
      <c r="B423" s="36" t="s">
        <v>929</v>
      </c>
      <c r="C423" s="36"/>
      <c r="D423" s="20">
        <v>2650</v>
      </c>
      <c r="E423" s="23">
        <v>45145</v>
      </c>
      <c r="F423" s="36" t="s">
        <v>663</v>
      </c>
      <c r="G423" s="36"/>
      <c r="H423" s="36" t="s">
        <v>139</v>
      </c>
      <c r="I423" s="36"/>
      <c r="J423" s="36" t="s">
        <v>42</v>
      </c>
      <c r="K423" s="36"/>
    </row>
    <row r="424" spans="1:11" s="21" customFormat="1" ht="29.25" customHeight="1" x14ac:dyDescent="0.25">
      <c r="A424" s="14">
        <v>227</v>
      </c>
      <c r="B424" s="36" t="s">
        <v>929</v>
      </c>
      <c r="C424" s="36"/>
      <c r="D424" s="20">
        <v>2650</v>
      </c>
      <c r="E424" s="23">
        <v>45145</v>
      </c>
      <c r="F424" s="36" t="s">
        <v>663</v>
      </c>
      <c r="G424" s="36"/>
      <c r="H424" s="36" t="s">
        <v>139</v>
      </c>
      <c r="I424" s="36"/>
      <c r="J424" s="36" t="s">
        <v>42</v>
      </c>
      <c r="K424" s="36"/>
    </row>
    <row r="425" spans="1:11" s="21" customFormat="1" ht="29.25" customHeight="1" x14ac:dyDescent="0.25">
      <c r="A425" s="14">
        <v>228</v>
      </c>
      <c r="B425" s="36" t="s">
        <v>929</v>
      </c>
      <c r="C425" s="36"/>
      <c r="D425" s="20">
        <v>2650</v>
      </c>
      <c r="E425" s="23">
        <v>45145</v>
      </c>
      <c r="F425" s="36" t="s">
        <v>663</v>
      </c>
      <c r="G425" s="36"/>
      <c r="H425" s="36" t="s">
        <v>139</v>
      </c>
      <c r="I425" s="36"/>
      <c r="J425" s="36" t="s">
        <v>42</v>
      </c>
      <c r="K425" s="36"/>
    </row>
    <row r="426" spans="1:11" s="21" customFormat="1" ht="29.25" customHeight="1" x14ac:dyDescent="0.25">
      <c r="A426" s="14">
        <v>229</v>
      </c>
      <c r="B426" s="36" t="s">
        <v>930</v>
      </c>
      <c r="C426" s="36"/>
      <c r="D426" s="20">
        <v>3370</v>
      </c>
      <c r="E426" s="23">
        <v>45145</v>
      </c>
      <c r="F426" s="36" t="s">
        <v>663</v>
      </c>
      <c r="G426" s="36"/>
      <c r="H426" s="36" t="s">
        <v>139</v>
      </c>
      <c r="I426" s="36"/>
      <c r="J426" s="36" t="s">
        <v>42</v>
      </c>
      <c r="K426" s="36"/>
    </row>
    <row r="427" spans="1:11" s="21" customFormat="1" ht="29.25" customHeight="1" x14ac:dyDescent="0.25">
      <c r="A427" s="14">
        <v>230</v>
      </c>
      <c r="B427" s="36" t="s">
        <v>930</v>
      </c>
      <c r="C427" s="36"/>
      <c r="D427" s="20">
        <v>3370</v>
      </c>
      <c r="E427" s="23">
        <v>45145</v>
      </c>
      <c r="F427" s="36" t="s">
        <v>663</v>
      </c>
      <c r="G427" s="36"/>
      <c r="H427" s="36" t="s">
        <v>139</v>
      </c>
      <c r="I427" s="36"/>
      <c r="J427" s="36" t="s">
        <v>42</v>
      </c>
      <c r="K427" s="36"/>
    </row>
    <row r="428" spans="1:11" s="21" customFormat="1" ht="29.25" customHeight="1" x14ac:dyDescent="0.25">
      <c r="A428" s="14">
        <v>231</v>
      </c>
      <c r="B428" s="36" t="s">
        <v>930</v>
      </c>
      <c r="C428" s="36"/>
      <c r="D428" s="20">
        <v>3370</v>
      </c>
      <c r="E428" s="23">
        <v>45145</v>
      </c>
      <c r="F428" s="36" t="s">
        <v>663</v>
      </c>
      <c r="G428" s="36"/>
      <c r="H428" s="36" t="s">
        <v>139</v>
      </c>
      <c r="I428" s="36"/>
      <c r="J428" s="36" t="s">
        <v>42</v>
      </c>
      <c r="K428" s="36"/>
    </row>
    <row r="429" spans="1:11" s="21" customFormat="1" ht="29.25" customHeight="1" x14ac:dyDescent="0.25">
      <c r="A429" s="14">
        <v>232</v>
      </c>
      <c r="B429" s="36" t="s">
        <v>930</v>
      </c>
      <c r="C429" s="36"/>
      <c r="D429" s="20">
        <v>3370</v>
      </c>
      <c r="E429" s="23">
        <v>45145</v>
      </c>
      <c r="F429" s="36" t="s">
        <v>663</v>
      </c>
      <c r="G429" s="36"/>
      <c r="H429" s="36" t="s">
        <v>139</v>
      </c>
      <c r="I429" s="36"/>
      <c r="J429" s="36" t="s">
        <v>42</v>
      </c>
      <c r="K429" s="36"/>
    </row>
    <row r="430" spans="1:11" s="21" customFormat="1" ht="29.25" customHeight="1" x14ac:dyDescent="0.25">
      <c r="A430" s="14">
        <v>233</v>
      </c>
      <c r="B430" s="36" t="s">
        <v>930</v>
      </c>
      <c r="C430" s="36"/>
      <c r="D430" s="20">
        <v>3370</v>
      </c>
      <c r="E430" s="23">
        <v>45145</v>
      </c>
      <c r="F430" s="36" t="s">
        <v>663</v>
      </c>
      <c r="G430" s="36"/>
      <c r="H430" s="36" t="s">
        <v>139</v>
      </c>
      <c r="I430" s="36"/>
      <c r="J430" s="36" t="s">
        <v>42</v>
      </c>
      <c r="K430" s="36"/>
    </row>
    <row r="431" spans="1:11" s="21" customFormat="1" ht="29.25" customHeight="1" x14ac:dyDescent="0.25">
      <c r="A431" s="14">
        <v>234</v>
      </c>
      <c r="B431" s="36" t="s">
        <v>930</v>
      </c>
      <c r="C431" s="36"/>
      <c r="D431" s="20">
        <v>3370</v>
      </c>
      <c r="E431" s="23">
        <v>45145</v>
      </c>
      <c r="F431" s="36" t="s">
        <v>663</v>
      </c>
      <c r="G431" s="36"/>
      <c r="H431" s="36" t="s">
        <v>139</v>
      </c>
      <c r="I431" s="36"/>
      <c r="J431" s="36" t="s">
        <v>42</v>
      </c>
      <c r="K431" s="36"/>
    </row>
    <row r="432" spans="1:11" s="21" customFormat="1" ht="36.75" customHeight="1" x14ac:dyDescent="0.25">
      <c r="A432" s="14">
        <v>235</v>
      </c>
      <c r="B432" s="36" t="s">
        <v>931</v>
      </c>
      <c r="C432" s="36"/>
      <c r="D432" s="20">
        <v>2266</v>
      </c>
      <c r="E432" s="23">
        <v>45145</v>
      </c>
      <c r="F432" s="36" t="s">
        <v>663</v>
      </c>
      <c r="G432" s="36"/>
      <c r="H432" s="36" t="s">
        <v>139</v>
      </c>
      <c r="I432" s="36"/>
      <c r="J432" s="36" t="s">
        <v>42</v>
      </c>
      <c r="K432" s="36"/>
    </row>
    <row r="433" spans="1:11" s="21" customFormat="1" ht="36" customHeight="1" x14ac:dyDescent="0.25">
      <c r="A433" s="14">
        <v>236</v>
      </c>
      <c r="B433" s="36" t="s">
        <v>931</v>
      </c>
      <c r="C433" s="36"/>
      <c r="D433" s="20">
        <v>2266</v>
      </c>
      <c r="E433" s="23">
        <v>45145</v>
      </c>
      <c r="F433" s="36" t="s">
        <v>663</v>
      </c>
      <c r="G433" s="36"/>
      <c r="H433" s="36" t="s">
        <v>139</v>
      </c>
      <c r="I433" s="36"/>
      <c r="J433" s="36" t="s">
        <v>42</v>
      </c>
      <c r="K433" s="36"/>
    </row>
    <row r="434" spans="1:11" s="21" customFormat="1" ht="36" customHeight="1" x14ac:dyDescent="0.25">
      <c r="A434" s="14">
        <v>237</v>
      </c>
      <c r="B434" s="36" t="s">
        <v>931</v>
      </c>
      <c r="C434" s="36"/>
      <c r="D434" s="20">
        <v>2266</v>
      </c>
      <c r="E434" s="23">
        <v>45145</v>
      </c>
      <c r="F434" s="36" t="s">
        <v>663</v>
      </c>
      <c r="G434" s="36"/>
      <c r="H434" s="36" t="s">
        <v>139</v>
      </c>
      <c r="I434" s="36"/>
      <c r="J434" s="36" t="s">
        <v>42</v>
      </c>
      <c r="K434" s="36"/>
    </row>
    <row r="435" spans="1:11" s="21" customFormat="1" ht="36" customHeight="1" x14ac:dyDescent="0.25">
      <c r="A435" s="14">
        <v>238</v>
      </c>
      <c r="B435" s="36" t="s">
        <v>931</v>
      </c>
      <c r="C435" s="36"/>
      <c r="D435" s="20">
        <v>2266</v>
      </c>
      <c r="E435" s="23">
        <v>45145</v>
      </c>
      <c r="F435" s="36" t="s">
        <v>663</v>
      </c>
      <c r="G435" s="36"/>
      <c r="H435" s="36" t="s">
        <v>139</v>
      </c>
      <c r="I435" s="36"/>
      <c r="J435" s="36" t="s">
        <v>42</v>
      </c>
      <c r="K435" s="36"/>
    </row>
    <row r="436" spans="1:11" s="21" customFormat="1" ht="36" customHeight="1" x14ac:dyDescent="0.25">
      <c r="A436" s="14">
        <v>239</v>
      </c>
      <c r="B436" s="36" t="s">
        <v>932</v>
      </c>
      <c r="C436" s="36"/>
      <c r="D436" s="20">
        <v>3850</v>
      </c>
      <c r="E436" s="23">
        <v>45145</v>
      </c>
      <c r="F436" s="36" t="s">
        <v>663</v>
      </c>
      <c r="G436" s="36"/>
      <c r="H436" s="36" t="s">
        <v>139</v>
      </c>
      <c r="I436" s="36"/>
      <c r="J436" s="36" t="s">
        <v>42</v>
      </c>
      <c r="K436" s="36"/>
    </row>
    <row r="437" spans="1:11" s="21" customFormat="1" ht="36" customHeight="1" x14ac:dyDescent="0.25">
      <c r="A437" s="14">
        <v>240</v>
      </c>
      <c r="B437" s="36" t="s">
        <v>933</v>
      </c>
      <c r="C437" s="36"/>
      <c r="D437" s="20">
        <v>3660</v>
      </c>
      <c r="E437" s="23">
        <v>45145</v>
      </c>
      <c r="F437" s="36" t="s">
        <v>663</v>
      </c>
      <c r="G437" s="36"/>
      <c r="H437" s="36" t="s">
        <v>139</v>
      </c>
      <c r="I437" s="36"/>
      <c r="J437" s="36" t="s">
        <v>42</v>
      </c>
      <c r="K437" s="36"/>
    </row>
    <row r="438" spans="1:11" s="21" customFormat="1" ht="36" customHeight="1" x14ac:dyDescent="0.25">
      <c r="A438" s="14">
        <v>241</v>
      </c>
      <c r="B438" s="36" t="s">
        <v>933</v>
      </c>
      <c r="C438" s="36"/>
      <c r="D438" s="20">
        <v>3660</v>
      </c>
      <c r="E438" s="23">
        <v>45145</v>
      </c>
      <c r="F438" s="36" t="s">
        <v>663</v>
      </c>
      <c r="G438" s="36"/>
      <c r="H438" s="36" t="s">
        <v>139</v>
      </c>
      <c r="I438" s="36"/>
      <c r="J438" s="36" t="s">
        <v>42</v>
      </c>
      <c r="K438" s="36"/>
    </row>
    <row r="439" spans="1:11" s="21" customFormat="1" ht="29.25" customHeight="1" x14ac:dyDescent="0.25">
      <c r="A439" s="14">
        <v>242</v>
      </c>
      <c r="B439" s="36" t="s">
        <v>934</v>
      </c>
      <c r="C439" s="36"/>
      <c r="D439" s="20">
        <v>5737.33</v>
      </c>
      <c r="E439" s="23">
        <v>45145</v>
      </c>
      <c r="F439" s="36" t="s">
        <v>663</v>
      </c>
      <c r="G439" s="36"/>
      <c r="H439" s="36" t="s">
        <v>139</v>
      </c>
      <c r="I439" s="36"/>
      <c r="J439" s="36" t="s">
        <v>42</v>
      </c>
      <c r="K439" s="36"/>
    </row>
    <row r="440" spans="1:11" s="21" customFormat="1" ht="29.25" customHeight="1" x14ac:dyDescent="0.25">
      <c r="A440" s="14">
        <v>243</v>
      </c>
      <c r="B440" s="36" t="s">
        <v>934</v>
      </c>
      <c r="C440" s="36"/>
      <c r="D440" s="20">
        <v>5737.33</v>
      </c>
      <c r="E440" s="23">
        <v>45145</v>
      </c>
      <c r="F440" s="36" t="s">
        <v>663</v>
      </c>
      <c r="G440" s="36"/>
      <c r="H440" s="36" t="s">
        <v>139</v>
      </c>
      <c r="I440" s="36"/>
      <c r="J440" s="36" t="s">
        <v>42</v>
      </c>
      <c r="K440" s="36"/>
    </row>
    <row r="441" spans="1:11" s="21" customFormat="1" ht="29.25" customHeight="1" x14ac:dyDescent="0.25">
      <c r="A441" s="14">
        <v>244</v>
      </c>
      <c r="B441" s="36" t="s">
        <v>934</v>
      </c>
      <c r="C441" s="36"/>
      <c r="D441" s="20">
        <v>5737.33</v>
      </c>
      <c r="E441" s="23">
        <v>45145</v>
      </c>
      <c r="F441" s="36" t="s">
        <v>663</v>
      </c>
      <c r="G441" s="36"/>
      <c r="H441" s="36" t="s">
        <v>139</v>
      </c>
      <c r="I441" s="36"/>
      <c r="J441" s="36" t="s">
        <v>42</v>
      </c>
      <c r="K441" s="36"/>
    </row>
    <row r="442" spans="1:11" s="21" customFormat="1" ht="29.25" customHeight="1" x14ac:dyDescent="0.25">
      <c r="A442" s="14">
        <v>245</v>
      </c>
      <c r="B442" s="36" t="s">
        <v>934</v>
      </c>
      <c r="C442" s="36"/>
      <c r="D442" s="20">
        <v>5737.33</v>
      </c>
      <c r="E442" s="23">
        <v>45145</v>
      </c>
      <c r="F442" s="36" t="s">
        <v>663</v>
      </c>
      <c r="G442" s="36"/>
      <c r="H442" s="36" t="s">
        <v>139</v>
      </c>
      <c r="I442" s="36"/>
      <c r="J442" s="36" t="s">
        <v>42</v>
      </c>
      <c r="K442" s="36"/>
    </row>
    <row r="443" spans="1:11" s="21" customFormat="1" ht="29.25" customHeight="1" x14ac:dyDescent="0.25">
      <c r="A443" s="14">
        <v>246</v>
      </c>
      <c r="B443" s="36" t="s">
        <v>934</v>
      </c>
      <c r="C443" s="36"/>
      <c r="D443" s="20">
        <v>5737.33</v>
      </c>
      <c r="E443" s="23">
        <v>45145</v>
      </c>
      <c r="F443" s="36" t="s">
        <v>663</v>
      </c>
      <c r="G443" s="36"/>
      <c r="H443" s="36" t="s">
        <v>139</v>
      </c>
      <c r="I443" s="36"/>
      <c r="J443" s="36" t="s">
        <v>42</v>
      </c>
      <c r="K443" s="36"/>
    </row>
    <row r="444" spans="1:11" s="21" customFormat="1" ht="29.25" customHeight="1" x14ac:dyDescent="0.25">
      <c r="A444" s="14">
        <v>247</v>
      </c>
      <c r="B444" s="36" t="s">
        <v>934</v>
      </c>
      <c r="C444" s="36"/>
      <c r="D444" s="20">
        <v>5737.33</v>
      </c>
      <c r="E444" s="23">
        <v>45145</v>
      </c>
      <c r="F444" s="36" t="s">
        <v>663</v>
      </c>
      <c r="G444" s="36"/>
      <c r="H444" s="36" t="s">
        <v>139</v>
      </c>
      <c r="I444" s="36"/>
      <c r="J444" s="36" t="s">
        <v>42</v>
      </c>
      <c r="K444" s="36"/>
    </row>
    <row r="445" spans="1:11" s="21" customFormat="1" ht="29.25" customHeight="1" x14ac:dyDescent="0.25">
      <c r="A445" s="14">
        <v>248</v>
      </c>
      <c r="B445" s="36" t="s">
        <v>934</v>
      </c>
      <c r="C445" s="36"/>
      <c r="D445" s="20">
        <v>5737.33</v>
      </c>
      <c r="E445" s="23">
        <v>45145</v>
      </c>
      <c r="F445" s="36" t="s">
        <v>663</v>
      </c>
      <c r="G445" s="36"/>
      <c r="H445" s="36" t="s">
        <v>139</v>
      </c>
      <c r="I445" s="36"/>
      <c r="J445" s="36" t="s">
        <v>42</v>
      </c>
      <c r="K445" s="36"/>
    </row>
    <row r="446" spans="1:11" s="21" customFormat="1" ht="29.25" customHeight="1" x14ac:dyDescent="0.25">
      <c r="A446" s="14">
        <v>249</v>
      </c>
      <c r="B446" s="36" t="s">
        <v>934</v>
      </c>
      <c r="C446" s="36"/>
      <c r="D446" s="20">
        <v>5737.33</v>
      </c>
      <c r="E446" s="23">
        <v>45145</v>
      </c>
      <c r="F446" s="36" t="s">
        <v>663</v>
      </c>
      <c r="G446" s="36"/>
      <c r="H446" s="36" t="s">
        <v>139</v>
      </c>
      <c r="I446" s="36"/>
      <c r="J446" s="36" t="s">
        <v>42</v>
      </c>
      <c r="K446" s="36"/>
    </row>
    <row r="447" spans="1:11" s="21" customFormat="1" ht="29.25" customHeight="1" x14ac:dyDescent="0.25">
      <c r="A447" s="14">
        <v>250</v>
      </c>
      <c r="B447" s="36" t="s">
        <v>934</v>
      </c>
      <c r="C447" s="36"/>
      <c r="D447" s="20">
        <v>5737.33</v>
      </c>
      <c r="E447" s="23">
        <v>45145</v>
      </c>
      <c r="F447" s="36" t="s">
        <v>663</v>
      </c>
      <c r="G447" s="36"/>
      <c r="H447" s="36" t="s">
        <v>139</v>
      </c>
      <c r="I447" s="36"/>
      <c r="J447" s="36" t="s">
        <v>42</v>
      </c>
      <c r="K447" s="36"/>
    </row>
    <row r="448" spans="1:11" s="21" customFormat="1" ht="29.25" customHeight="1" x14ac:dyDescent="0.25">
      <c r="A448" s="14">
        <v>251</v>
      </c>
      <c r="B448" s="36" t="s">
        <v>934</v>
      </c>
      <c r="C448" s="36"/>
      <c r="D448" s="20">
        <v>5737.33</v>
      </c>
      <c r="E448" s="23">
        <v>45145</v>
      </c>
      <c r="F448" s="36" t="s">
        <v>663</v>
      </c>
      <c r="G448" s="36"/>
      <c r="H448" s="36" t="s">
        <v>139</v>
      </c>
      <c r="I448" s="36"/>
      <c r="J448" s="36" t="s">
        <v>42</v>
      </c>
      <c r="K448" s="36"/>
    </row>
    <row r="449" spans="1:11" s="21" customFormat="1" ht="29.25" customHeight="1" x14ac:dyDescent="0.25">
      <c r="A449" s="14">
        <v>252</v>
      </c>
      <c r="B449" s="36" t="s">
        <v>934</v>
      </c>
      <c r="C449" s="36"/>
      <c r="D449" s="20">
        <v>5737.33</v>
      </c>
      <c r="E449" s="23">
        <v>45145</v>
      </c>
      <c r="F449" s="36" t="s">
        <v>663</v>
      </c>
      <c r="G449" s="36"/>
      <c r="H449" s="36" t="s">
        <v>139</v>
      </c>
      <c r="I449" s="36"/>
      <c r="J449" s="36" t="s">
        <v>42</v>
      </c>
      <c r="K449" s="36"/>
    </row>
    <row r="450" spans="1:11" s="21" customFormat="1" ht="29.25" customHeight="1" x14ac:dyDescent="0.25">
      <c r="A450" s="14">
        <v>253</v>
      </c>
      <c r="B450" s="36" t="s">
        <v>934</v>
      </c>
      <c r="C450" s="36"/>
      <c r="D450" s="20">
        <v>5737.33</v>
      </c>
      <c r="E450" s="23">
        <v>45145</v>
      </c>
      <c r="F450" s="36" t="s">
        <v>663</v>
      </c>
      <c r="G450" s="36"/>
      <c r="H450" s="36" t="s">
        <v>139</v>
      </c>
      <c r="I450" s="36"/>
      <c r="J450" s="36" t="s">
        <v>42</v>
      </c>
      <c r="K450" s="36"/>
    </row>
    <row r="451" spans="1:11" s="21" customFormat="1" ht="29.25" customHeight="1" x14ac:dyDescent="0.25">
      <c r="A451" s="14">
        <v>254</v>
      </c>
      <c r="B451" s="36" t="s">
        <v>935</v>
      </c>
      <c r="C451" s="36"/>
      <c r="D451" s="20">
        <v>28598.84</v>
      </c>
      <c r="E451" s="23">
        <v>45145</v>
      </c>
      <c r="F451" s="36" t="s">
        <v>663</v>
      </c>
      <c r="G451" s="36"/>
      <c r="H451" s="36" t="s">
        <v>139</v>
      </c>
      <c r="I451" s="36"/>
      <c r="J451" s="36" t="s">
        <v>42</v>
      </c>
      <c r="K451" s="36"/>
    </row>
    <row r="452" spans="1:11" s="21" customFormat="1" ht="34.5" customHeight="1" x14ac:dyDescent="0.25">
      <c r="A452" s="14">
        <v>255</v>
      </c>
      <c r="B452" s="36" t="s">
        <v>936</v>
      </c>
      <c r="C452" s="36"/>
      <c r="D452" s="20">
        <v>12512</v>
      </c>
      <c r="E452" s="23">
        <v>45145</v>
      </c>
      <c r="F452" s="36" t="s">
        <v>663</v>
      </c>
      <c r="G452" s="36"/>
      <c r="H452" s="36" t="s">
        <v>139</v>
      </c>
      <c r="I452" s="36"/>
      <c r="J452" s="36" t="s">
        <v>42</v>
      </c>
      <c r="K452" s="36"/>
    </row>
    <row r="453" spans="1:11" s="21" customFormat="1" ht="33.75" customHeight="1" x14ac:dyDescent="0.25">
      <c r="A453" s="14">
        <v>256</v>
      </c>
      <c r="B453" s="36" t="s">
        <v>937</v>
      </c>
      <c r="C453" s="36"/>
      <c r="D453" s="20">
        <v>10512</v>
      </c>
      <c r="E453" s="23">
        <v>45145</v>
      </c>
      <c r="F453" s="36" t="s">
        <v>663</v>
      </c>
      <c r="G453" s="36"/>
      <c r="H453" s="36" t="s">
        <v>139</v>
      </c>
      <c r="I453" s="36"/>
      <c r="J453" s="36" t="s">
        <v>42</v>
      </c>
      <c r="K453" s="36"/>
    </row>
    <row r="454" spans="1:11" s="21" customFormat="1" ht="33.75" customHeight="1" x14ac:dyDescent="0.25">
      <c r="A454" s="14">
        <v>257</v>
      </c>
      <c r="B454" s="36" t="s">
        <v>941</v>
      </c>
      <c r="C454" s="36"/>
      <c r="D454" s="20">
        <v>5927.6</v>
      </c>
      <c r="E454" s="23">
        <v>45145</v>
      </c>
      <c r="F454" s="36" t="s">
        <v>663</v>
      </c>
      <c r="G454" s="36"/>
      <c r="H454" s="36" t="s">
        <v>139</v>
      </c>
      <c r="I454" s="36"/>
      <c r="J454" s="36" t="s">
        <v>42</v>
      </c>
      <c r="K454" s="36"/>
    </row>
    <row r="455" spans="1:11" s="21" customFormat="1" ht="33.75" customHeight="1" x14ac:dyDescent="0.25">
      <c r="A455" s="14">
        <v>258</v>
      </c>
      <c r="B455" s="36" t="s">
        <v>942</v>
      </c>
      <c r="C455" s="36"/>
      <c r="D455" s="20">
        <v>5930</v>
      </c>
      <c r="E455" s="23">
        <v>45145</v>
      </c>
      <c r="F455" s="36" t="s">
        <v>663</v>
      </c>
      <c r="G455" s="36"/>
      <c r="H455" s="36" t="s">
        <v>139</v>
      </c>
      <c r="I455" s="36"/>
      <c r="J455" s="36" t="s">
        <v>42</v>
      </c>
      <c r="K455" s="36"/>
    </row>
    <row r="456" spans="1:11" s="21" customFormat="1" ht="29.25" customHeight="1" x14ac:dyDescent="0.25">
      <c r="A456" s="14">
        <v>259</v>
      </c>
      <c r="B456" s="36" t="s">
        <v>938</v>
      </c>
      <c r="C456" s="36"/>
      <c r="D456" s="20">
        <v>11440</v>
      </c>
      <c r="E456" s="23">
        <v>45145</v>
      </c>
      <c r="F456" s="36" t="s">
        <v>663</v>
      </c>
      <c r="G456" s="36"/>
      <c r="H456" s="36" t="s">
        <v>139</v>
      </c>
      <c r="I456" s="36"/>
      <c r="J456" s="36" t="s">
        <v>42</v>
      </c>
      <c r="K456" s="36"/>
    </row>
    <row r="457" spans="1:11" s="21" customFormat="1" ht="29.25" customHeight="1" x14ac:dyDescent="0.25">
      <c r="A457" s="14">
        <v>260</v>
      </c>
      <c r="B457" s="36" t="s">
        <v>939</v>
      </c>
      <c r="C457" s="36"/>
      <c r="D457" s="20">
        <v>6750</v>
      </c>
      <c r="E457" s="23">
        <v>45145</v>
      </c>
      <c r="F457" s="36" t="s">
        <v>663</v>
      </c>
      <c r="G457" s="36"/>
      <c r="H457" s="36" t="s">
        <v>139</v>
      </c>
      <c r="I457" s="36"/>
      <c r="J457" s="36" t="s">
        <v>42</v>
      </c>
      <c r="K457" s="36"/>
    </row>
    <row r="458" spans="1:11" s="21" customFormat="1" ht="29.25" customHeight="1" x14ac:dyDescent="0.25">
      <c r="A458" s="14">
        <v>261</v>
      </c>
      <c r="B458" s="36" t="s">
        <v>939</v>
      </c>
      <c r="C458" s="36"/>
      <c r="D458" s="20">
        <v>6750</v>
      </c>
      <c r="E458" s="23">
        <v>45145</v>
      </c>
      <c r="F458" s="36" t="s">
        <v>663</v>
      </c>
      <c r="G458" s="36"/>
      <c r="H458" s="36" t="s">
        <v>139</v>
      </c>
      <c r="I458" s="36"/>
      <c r="J458" s="36" t="s">
        <v>42</v>
      </c>
      <c r="K458" s="36"/>
    </row>
    <row r="459" spans="1:11" s="21" customFormat="1" ht="29.25" customHeight="1" x14ac:dyDescent="0.25">
      <c r="A459" s="14">
        <v>262</v>
      </c>
      <c r="B459" s="36" t="s">
        <v>939</v>
      </c>
      <c r="C459" s="36"/>
      <c r="D459" s="20">
        <v>6750</v>
      </c>
      <c r="E459" s="23">
        <v>45145</v>
      </c>
      <c r="F459" s="36" t="s">
        <v>663</v>
      </c>
      <c r="G459" s="36"/>
      <c r="H459" s="36" t="s">
        <v>139</v>
      </c>
      <c r="I459" s="36"/>
      <c r="J459" s="36" t="s">
        <v>42</v>
      </c>
      <c r="K459" s="36"/>
    </row>
    <row r="460" spans="1:11" s="21" customFormat="1" ht="29.25" customHeight="1" x14ac:dyDescent="0.25">
      <c r="A460" s="14">
        <v>263</v>
      </c>
      <c r="B460" s="36" t="s">
        <v>939</v>
      </c>
      <c r="C460" s="36"/>
      <c r="D460" s="20">
        <v>6750</v>
      </c>
      <c r="E460" s="23">
        <v>45145</v>
      </c>
      <c r="F460" s="36" t="s">
        <v>663</v>
      </c>
      <c r="G460" s="36"/>
      <c r="H460" s="36" t="s">
        <v>139</v>
      </c>
      <c r="I460" s="36"/>
      <c r="J460" s="36" t="s">
        <v>42</v>
      </c>
      <c r="K460" s="36"/>
    </row>
    <row r="461" spans="1:11" s="21" customFormat="1" ht="29.25" customHeight="1" x14ac:dyDescent="0.25">
      <c r="A461" s="14">
        <v>264</v>
      </c>
      <c r="B461" s="36" t="s">
        <v>939</v>
      </c>
      <c r="C461" s="36"/>
      <c r="D461" s="20">
        <v>6750</v>
      </c>
      <c r="E461" s="23">
        <v>45145</v>
      </c>
      <c r="F461" s="36" t="s">
        <v>663</v>
      </c>
      <c r="G461" s="36"/>
      <c r="H461" s="36" t="s">
        <v>139</v>
      </c>
      <c r="I461" s="36"/>
      <c r="J461" s="36" t="s">
        <v>42</v>
      </c>
      <c r="K461" s="36"/>
    </row>
    <row r="462" spans="1:11" s="21" customFormat="1" ht="29.25" customHeight="1" x14ac:dyDescent="0.25">
      <c r="A462" s="14">
        <v>265</v>
      </c>
      <c r="B462" s="36" t="s">
        <v>939</v>
      </c>
      <c r="C462" s="36"/>
      <c r="D462" s="20">
        <v>6750</v>
      </c>
      <c r="E462" s="23">
        <v>45145</v>
      </c>
      <c r="F462" s="36" t="s">
        <v>663</v>
      </c>
      <c r="G462" s="36"/>
      <c r="H462" s="36" t="s">
        <v>139</v>
      </c>
      <c r="I462" s="36"/>
      <c r="J462" s="36" t="s">
        <v>42</v>
      </c>
      <c r="K462" s="36"/>
    </row>
    <row r="463" spans="1:11" s="21" customFormat="1" ht="29.25" customHeight="1" x14ac:dyDescent="0.25">
      <c r="A463" s="14">
        <v>266</v>
      </c>
      <c r="B463" s="36" t="s">
        <v>940</v>
      </c>
      <c r="C463" s="36"/>
      <c r="D463" s="20">
        <v>4730</v>
      </c>
      <c r="E463" s="23">
        <v>45145</v>
      </c>
      <c r="F463" s="36" t="s">
        <v>663</v>
      </c>
      <c r="G463" s="36"/>
      <c r="H463" s="36" t="s">
        <v>139</v>
      </c>
      <c r="I463" s="36"/>
      <c r="J463" s="36" t="s">
        <v>42</v>
      </c>
      <c r="K463" s="36"/>
    </row>
    <row r="464" spans="1:11" s="21" customFormat="1" ht="29.25" customHeight="1" x14ac:dyDescent="0.25">
      <c r="A464" s="14">
        <v>267</v>
      </c>
      <c r="B464" s="36" t="s">
        <v>940</v>
      </c>
      <c r="C464" s="36"/>
      <c r="D464" s="20">
        <v>4730</v>
      </c>
      <c r="E464" s="23">
        <v>45145</v>
      </c>
      <c r="F464" s="36" t="s">
        <v>663</v>
      </c>
      <c r="G464" s="36"/>
      <c r="H464" s="36" t="s">
        <v>139</v>
      </c>
      <c r="I464" s="36"/>
      <c r="J464" s="36" t="s">
        <v>42</v>
      </c>
      <c r="K464" s="36"/>
    </row>
    <row r="465" spans="1:11" s="21" customFormat="1" ht="29.25" customHeight="1" x14ac:dyDescent="0.25">
      <c r="A465" s="14">
        <v>268</v>
      </c>
      <c r="B465" s="36" t="s">
        <v>943</v>
      </c>
      <c r="C465" s="36"/>
      <c r="D465" s="20">
        <v>5177.12</v>
      </c>
      <c r="E465" s="23">
        <v>45145</v>
      </c>
      <c r="F465" s="36" t="s">
        <v>663</v>
      </c>
      <c r="G465" s="36"/>
      <c r="H465" s="36" t="s">
        <v>139</v>
      </c>
      <c r="I465" s="36"/>
      <c r="J465" s="36" t="s">
        <v>42</v>
      </c>
      <c r="K465" s="36"/>
    </row>
    <row r="466" spans="1:11" s="21" customFormat="1" ht="29.25" customHeight="1" x14ac:dyDescent="0.25">
      <c r="A466" s="14">
        <v>269</v>
      </c>
      <c r="B466" s="36" t="s">
        <v>943</v>
      </c>
      <c r="C466" s="36"/>
      <c r="D466" s="20">
        <v>5177.12</v>
      </c>
      <c r="E466" s="23">
        <v>45145</v>
      </c>
      <c r="F466" s="36" t="s">
        <v>663</v>
      </c>
      <c r="G466" s="36"/>
      <c r="H466" s="36" t="s">
        <v>139</v>
      </c>
      <c r="I466" s="36"/>
      <c r="J466" s="36" t="s">
        <v>42</v>
      </c>
      <c r="K466" s="36"/>
    </row>
    <row r="467" spans="1:11" s="21" customFormat="1" ht="29.25" customHeight="1" x14ac:dyDescent="0.25">
      <c r="A467" s="14">
        <v>270</v>
      </c>
      <c r="B467" s="36" t="s">
        <v>943</v>
      </c>
      <c r="C467" s="36"/>
      <c r="D467" s="20">
        <v>5177.12</v>
      </c>
      <c r="E467" s="23">
        <v>45145</v>
      </c>
      <c r="F467" s="36" t="s">
        <v>663</v>
      </c>
      <c r="G467" s="36"/>
      <c r="H467" s="36" t="s">
        <v>139</v>
      </c>
      <c r="I467" s="36"/>
      <c r="J467" s="36" t="s">
        <v>42</v>
      </c>
      <c r="K467" s="36"/>
    </row>
    <row r="468" spans="1:11" s="21" customFormat="1" ht="29.25" customHeight="1" x14ac:dyDescent="0.25">
      <c r="A468" s="14">
        <v>271</v>
      </c>
      <c r="B468" s="36" t="s">
        <v>943</v>
      </c>
      <c r="C468" s="36"/>
      <c r="D468" s="20">
        <v>5177.12</v>
      </c>
      <c r="E468" s="23">
        <v>45145</v>
      </c>
      <c r="F468" s="36" t="s">
        <v>663</v>
      </c>
      <c r="G468" s="36"/>
      <c r="H468" s="36" t="s">
        <v>139</v>
      </c>
      <c r="I468" s="36"/>
      <c r="J468" s="36" t="s">
        <v>42</v>
      </c>
      <c r="K468" s="36"/>
    </row>
    <row r="469" spans="1:11" s="21" customFormat="1" ht="29.25" customHeight="1" x14ac:dyDescent="0.25">
      <c r="A469" s="14">
        <v>272</v>
      </c>
      <c r="B469" s="36" t="s">
        <v>943</v>
      </c>
      <c r="C469" s="36"/>
      <c r="D469" s="20">
        <v>5177.12</v>
      </c>
      <c r="E469" s="23">
        <v>45145</v>
      </c>
      <c r="F469" s="36" t="s">
        <v>663</v>
      </c>
      <c r="G469" s="36"/>
      <c r="H469" s="36" t="s">
        <v>139</v>
      </c>
      <c r="I469" s="36"/>
      <c r="J469" s="36" t="s">
        <v>42</v>
      </c>
      <c r="K469" s="36"/>
    </row>
    <row r="470" spans="1:11" s="21" customFormat="1" ht="29.25" customHeight="1" x14ac:dyDescent="0.25">
      <c r="A470" s="14">
        <v>273</v>
      </c>
      <c r="B470" s="36" t="s">
        <v>943</v>
      </c>
      <c r="C470" s="36"/>
      <c r="D470" s="20">
        <v>5177.12</v>
      </c>
      <c r="E470" s="23">
        <v>45145</v>
      </c>
      <c r="F470" s="36" t="s">
        <v>663</v>
      </c>
      <c r="G470" s="36"/>
      <c r="H470" s="36" t="s">
        <v>139</v>
      </c>
      <c r="I470" s="36"/>
      <c r="J470" s="36" t="s">
        <v>42</v>
      </c>
      <c r="K470" s="36"/>
    </row>
    <row r="471" spans="1:11" s="21" customFormat="1" ht="29.25" customHeight="1" x14ac:dyDescent="0.25">
      <c r="A471" s="14">
        <v>274</v>
      </c>
      <c r="B471" s="36" t="s">
        <v>943</v>
      </c>
      <c r="C471" s="36"/>
      <c r="D471" s="20">
        <v>5177.12</v>
      </c>
      <c r="E471" s="23">
        <v>45145</v>
      </c>
      <c r="F471" s="36" t="s">
        <v>663</v>
      </c>
      <c r="G471" s="36"/>
      <c r="H471" s="36" t="s">
        <v>139</v>
      </c>
      <c r="I471" s="36"/>
      <c r="J471" s="36" t="s">
        <v>42</v>
      </c>
      <c r="K471" s="36"/>
    </row>
    <row r="472" spans="1:11" s="21" customFormat="1" ht="29.25" customHeight="1" x14ac:dyDescent="0.25">
      <c r="A472" s="14">
        <v>275</v>
      </c>
      <c r="B472" s="36" t="s">
        <v>943</v>
      </c>
      <c r="C472" s="36"/>
      <c r="D472" s="20">
        <v>5177.12</v>
      </c>
      <c r="E472" s="23">
        <v>45145</v>
      </c>
      <c r="F472" s="36" t="s">
        <v>663</v>
      </c>
      <c r="G472" s="36"/>
      <c r="H472" s="36" t="s">
        <v>139</v>
      </c>
      <c r="I472" s="36"/>
      <c r="J472" s="36" t="s">
        <v>42</v>
      </c>
      <c r="K472" s="36"/>
    </row>
    <row r="473" spans="1:11" s="21" customFormat="1" ht="29.25" customHeight="1" x14ac:dyDescent="0.25">
      <c r="A473" s="14">
        <v>276</v>
      </c>
      <c r="B473" s="36" t="s">
        <v>943</v>
      </c>
      <c r="C473" s="36"/>
      <c r="D473" s="20">
        <v>5177.12</v>
      </c>
      <c r="E473" s="23">
        <v>45145</v>
      </c>
      <c r="F473" s="36" t="s">
        <v>663</v>
      </c>
      <c r="G473" s="36"/>
      <c r="H473" s="36" t="s">
        <v>139</v>
      </c>
      <c r="I473" s="36"/>
      <c r="J473" s="36" t="s">
        <v>42</v>
      </c>
      <c r="K473" s="36"/>
    </row>
    <row r="474" spans="1:11" s="21" customFormat="1" ht="29.25" customHeight="1" x14ac:dyDescent="0.25">
      <c r="A474" s="14">
        <v>277</v>
      </c>
      <c r="B474" s="36" t="s">
        <v>943</v>
      </c>
      <c r="C474" s="36"/>
      <c r="D474" s="20">
        <v>5177.12</v>
      </c>
      <c r="E474" s="23">
        <v>45145</v>
      </c>
      <c r="F474" s="36" t="s">
        <v>663</v>
      </c>
      <c r="G474" s="36"/>
      <c r="H474" s="36" t="s">
        <v>139</v>
      </c>
      <c r="I474" s="36"/>
      <c r="J474" s="36" t="s">
        <v>42</v>
      </c>
      <c r="K474" s="36"/>
    </row>
    <row r="475" spans="1:11" s="21" customFormat="1" ht="29.25" customHeight="1" x14ac:dyDescent="0.25">
      <c r="A475" s="14">
        <v>278</v>
      </c>
      <c r="B475" s="36" t="s">
        <v>943</v>
      </c>
      <c r="C475" s="36"/>
      <c r="D475" s="20">
        <v>5177.12</v>
      </c>
      <c r="E475" s="23">
        <v>45145</v>
      </c>
      <c r="F475" s="36" t="s">
        <v>663</v>
      </c>
      <c r="G475" s="36"/>
      <c r="H475" s="36" t="s">
        <v>139</v>
      </c>
      <c r="I475" s="36"/>
      <c r="J475" s="36" t="s">
        <v>42</v>
      </c>
      <c r="K475" s="36"/>
    </row>
    <row r="476" spans="1:11" s="21" customFormat="1" ht="29.25" customHeight="1" x14ac:dyDescent="0.25">
      <c r="A476" s="14">
        <v>279</v>
      </c>
      <c r="B476" s="36" t="s">
        <v>943</v>
      </c>
      <c r="C476" s="36"/>
      <c r="D476" s="20">
        <v>5177.12</v>
      </c>
      <c r="E476" s="23">
        <v>45145</v>
      </c>
      <c r="F476" s="36" t="s">
        <v>663</v>
      </c>
      <c r="G476" s="36"/>
      <c r="H476" s="36" t="s">
        <v>139</v>
      </c>
      <c r="I476" s="36"/>
      <c r="J476" s="36" t="s">
        <v>42</v>
      </c>
      <c r="K476" s="36"/>
    </row>
    <row r="477" spans="1:11" s="21" customFormat="1" ht="29.25" customHeight="1" x14ac:dyDescent="0.25">
      <c r="A477" s="14">
        <v>280</v>
      </c>
      <c r="B477" s="36" t="s">
        <v>943</v>
      </c>
      <c r="C477" s="36"/>
      <c r="D477" s="20">
        <v>5177.12</v>
      </c>
      <c r="E477" s="23">
        <v>45145</v>
      </c>
      <c r="F477" s="36" t="s">
        <v>663</v>
      </c>
      <c r="G477" s="36"/>
      <c r="H477" s="36" t="s">
        <v>139</v>
      </c>
      <c r="I477" s="36"/>
      <c r="J477" s="36" t="s">
        <v>42</v>
      </c>
      <c r="K477" s="36"/>
    </row>
    <row r="478" spans="1:11" s="21" customFormat="1" ht="29.25" customHeight="1" x14ac:dyDescent="0.25">
      <c r="A478" s="14">
        <v>281</v>
      </c>
      <c r="B478" s="36" t="s">
        <v>943</v>
      </c>
      <c r="C478" s="36"/>
      <c r="D478" s="20">
        <v>5177.12</v>
      </c>
      <c r="E478" s="23">
        <v>45145</v>
      </c>
      <c r="F478" s="36" t="s">
        <v>663</v>
      </c>
      <c r="G478" s="36"/>
      <c r="H478" s="36" t="s">
        <v>139</v>
      </c>
      <c r="I478" s="36"/>
      <c r="J478" s="36" t="s">
        <v>42</v>
      </c>
      <c r="K478" s="36"/>
    </row>
    <row r="479" spans="1:11" s="21" customFormat="1" ht="29.25" customHeight="1" x14ac:dyDescent="0.25">
      <c r="A479" s="14">
        <v>282</v>
      </c>
      <c r="B479" s="36" t="s">
        <v>943</v>
      </c>
      <c r="C479" s="36"/>
      <c r="D479" s="20">
        <v>5177.12</v>
      </c>
      <c r="E479" s="23">
        <v>45145</v>
      </c>
      <c r="F479" s="36" t="s">
        <v>663</v>
      </c>
      <c r="G479" s="36"/>
      <c r="H479" s="36" t="s">
        <v>139</v>
      </c>
      <c r="I479" s="36"/>
      <c r="J479" s="36" t="s">
        <v>42</v>
      </c>
      <c r="K479" s="36"/>
    </row>
    <row r="480" spans="1:11" s="21" customFormat="1" ht="29.25" customHeight="1" x14ac:dyDescent="0.25">
      <c r="A480" s="14">
        <v>283</v>
      </c>
      <c r="B480" s="36" t="s">
        <v>943</v>
      </c>
      <c r="C480" s="36"/>
      <c r="D480" s="20">
        <v>5177.12</v>
      </c>
      <c r="E480" s="23">
        <v>45145</v>
      </c>
      <c r="F480" s="36" t="s">
        <v>663</v>
      </c>
      <c r="G480" s="36"/>
      <c r="H480" s="36" t="s">
        <v>139</v>
      </c>
      <c r="I480" s="36"/>
      <c r="J480" s="36" t="s">
        <v>42</v>
      </c>
      <c r="K480" s="36"/>
    </row>
    <row r="481" spans="1:11" s="21" customFormat="1" ht="29.25" customHeight="1" x14ac:dyDescent="0.25">
      <c r="A481" s="14">
        <v>284</v>
      </c>
      <c r="B481" s="36" t="s">
        <v>943</v>
      </c>
      <c r="C481" s="36"/>
      <c r="D481" s="20">
        <v>5177.12</v>
      </c>
      <c r="E481" s="23">
        <v>45145</v>
      </c>
      <c r="F481" s="36" t="s">
        <v>663</v>
      </c>
      <c r="G481" s="36"/>
      <c r="H481" s="36" t="s">
        <v>139</v>
      </c>
      <c r="I481" s="36"/>
      <c r="J481" s="36" t="s">
        <v>42</v>
      </c>
      <c r="K481" s="36"/>
    </row>
    <row r="482" spans="1:11" s="21" customFormat="1" ht="29.25" customHeight="1" x14ac:dyDescent="0.25">
      <c r="A482" s="14">
        <v>285</v>
      </c>
      <c r="B482" s="36" t="s">
        <v>943</v>
      </c>
      <c r="C482" s="36"/>
      <c r="D482" s="20">
        <v>5177.12</v>
      </c>
      <c r="E482" s="23">
        <v>45145</v>
      </c>
      <c r="F482" s="36" t="s">
        <v>663</v>
      </c>
      <c r="G482" s="36"/>
      <c r="H482" s="36" t="s">
        <v>139</v>
      </c>
      <c r="I482" s="36"/>
      <c r="J482" s="36" t="s">
        <v>42</v>
      </c>
      <c r="K482" s="36"/>
    </row>
    <row r="483" spans="1:11" s="21" customFormat="1" ht="29.25" customHeight="1" x14ac:dyDescent="0.25">
      <c r="A483" s="14">
        <v>286</v>
      </c>
      <c r="B483" s="36" t="s">
        <v>943</v>
      </c>
      <c r="C483" s="36"/>
      <c r="D483" s="20">
        <v>5177.12</v>
      </c>
      <c r="E483" s="23">
        <v>45145</v>
      </c>
      <c r="F483" s="36" t="s">
        <v>663</v>
      </c>
      <c r="G483" s="36"/>
      <c r="H483" s="36" t="s">
        <v>139</v>
      </c>
      <c r="I483" s="36"/>
      <c r="J483" s="36" t="s">
        <v>42</v>
      </c>
      <c r="K483" s="36"/>
    </row>
    <row r="484" spans="1:11" s="21" customFormat="1" ht="29.25" customHeight="1" x14ac:dyDescent="0.25">
      <c r="A484" s="14">
        <v>287</v>
      </c>
      <c r="B484" s="36" t="s">
        <v>943</v>
      </c>
      <c r="C484" s="36"/>
      <c r="D484" s="20">
        <v>5177.12</v>
      </c>
      <c r="E484" s="23">
        <v>45145</v>
      </c>
      <c r="F484" s="36" t="s">
        <v>663</v>
      </c>
      <c r="G484" s="36"/>
      <c r="H484" s="36" t="s">
        <v>139</v>
      </c>
      <c r="I484" s="36"/>
      <c r="J484" s="36" t="s">
        <v>42</v>
      </c>
      <c r="K484" s="36"/>
    </row>
    <row r="485" spans="1:11" s="21" customFormat="1" ht="29.25" customHeight="1" x14ac:dyDescent="0.25">
      <c r="A485" s="14">
        <v>288</v>
      </c>
      <c r="B485" s="36" t="s">
        <v>944</v>
      </c>
      <c r="C485" s="36"/>
      <c r="D485" s="20">
        <v>9599</v>
      </c>
      <c r="E485" s="23">
        <v>45145</v>
      </c>
      <c r="F485" s="36" t="s">
        <v>663</v>
      </c>
      <c r="G485" s="36"/>
      <c r="H485" s="36" t="s">
        <v>139</v>
      </c>
      <c r="I485" s="36"/>
      <c r="J485" s="36" t="s">
        <v>42</v>
      </c>
      <c r="K485" s="36"/>
    </row>
    <row r="486" spans="1:11" s="21" customFormat="1" ht="29.25" customHeight="1" x14ac:dyDescent="0.25">
      <c r="A486" s="14">
        <v>289</v>
      </c>
      <c r="B486" s="36" t="s">
        <v>944</v>
      </c>
      <c r="C486" s="36"/>
      <c r="D486" s="20">
        <v>9599</v>
      </c>
      <c r="E486" s="23">
        <v>45145</v>
      </c>
      <c r="F486" s="36" t="s">
        <v>663</v>
      </c>
      <c r="G486" s="36"/>
      <c r="H486" s="36" t="s">
        <v>139</v>
      </c>
      <c r="I486" s="36"/>
      <c r="J486" s="36" t="s">
        <v>42</v>
      </c>
      <c r="K486" s="36"/>
    </row>
    <row r="487" spans="1:11" s="21" customFormat="1" ht="29.25" customHeight="1" x14ac:dyDescent="0.25">
      <c r="A487" s="14">
        <v>290</v>
      </c>
      <c r="B487" s="36" t="s">
        <v>945</v>
      </c>
      <c r="C487" s="36"/>
      <c r="D487" s="20">
        <v>2630</v>
      </c>
      <c r="E487" s="23">
        <v>45145</v>
      </c>
      <c r="F487" s="36" t="s">
        <v>663</v>
      </c>
      <c r="G487" s="36"/>
      <c r="H487" s="36" t="s">
        <v>139</v>
      </c>
      <c r="I487" s="36"/>
      <c r="J487" s="36" t="s">
        <v>42</v>
      </c>
      <c r="K487" s="36"/>
    </row>
    <row r="488" spans="1:11" s="21" customFormat="1" ht="29.25" customHeight="1" x14ac:dyDescent="0.25">
      <c r="A488" s="14">
        <v>291</v>
      </c>
      <c r="B488" s="36" t="s">
        <v>945</v>
      </c>
      <c r="C488" s="36"/>
      <c r="D488" s="20">
        <v>2630</v>
      </c>
      <c r="E488" s="23">
        <v>45145</v>
      </c>
      <c r="F488" s="36" t="s">
        <v>663</v>
      </c>
      <c r="G488" s="36"/>
      <c r="H488" s="36" t="s">
        <v>139</v>
      </c>
      <c r="I488" s="36"/>
      <c r="J488" s="36" t="s">
        <v>42</v>
      </c>
      <c r="K488" s="36"/>
    </row>
    <row r="489" spans="1:11" s="21" customFormat="1" ht="29.25" customHeight="1" x14ac:dyDescent="0.25">
      <c r="A489" s="14">
        <v>292</v>
      </c>
      <c r="B489" s="36" t="s">
        <v>946</v>
      </c>
      <c r="C489" s="36"/>
      <c r="D489" s="20">
        <v>9393</v>
      </c>
      <c r="E489" s="23">
        <v>45145</v>
      </c>
      <c r="F489" s="36" t="s">
        <v>663</v>
      </c>
      <c r="G489" s="36"/>
      <c r="H489" s="36" t="s">
        <v>139</v>
      </c>
      <c r="I489" s="36"/>
      <c r="J489" s="36" t="s">
        <v>42</v>
      </c>
      <c r="K489" s="36"/>
    </row>
    <row r="490" spans="1:11" s="21" customFormat="1" ht="29.25" customHeight="1" x14ac:dyDescent="0.25">
      <c r="A490" s="14">
        <v>293</v>
      </c>
      <c r="B490" s="36" t="s">
        <v>946</v>
      </c>
      <c r="C490" s="36"/>
      <c r="D490" s="20">
        <v>9393</v>
      </c>
      <c r="E490" s="23">
        <v>45145</v>
      </c>
      <c r="F490" s="36" t="s">
        <v>663</v>
      </c>
      <c r="G490" s="36"/>
      <c r="H490" s="36" t="s">
        <v>139</v>
      </c>
      <c r="I490" s="36"/>
      <c r="J490" s="36" t="s">
        <v>42</v>
      </c>
      <c r="K490" s="36"/>
    </row>
    <row r="491" spans="1:11" s="21" customFormat="1" ht="29.25" customHeight="1" x14ac:dyDescent="0.25">
      <c r="A491" s="14">
        <v>294</v>
      </c>
      <c r="B491" s="36" t="s">
        <v>946</v>
      </c>
      <c r="C491" s="36"/>
      <c r="D491" s="20">
        <v>9393</v>
      </c>
      <c r="E491" s="23">
        <v>45145</v>
      </c>
      <c r="F491" s="36" t="s">
        <v>663</v>
      </c>
      <c r="G491" s="36"/>
      <c r="H491" s="36" t="s">
        <v>139</v>
      </c>
      <c r="I491" s="36"/>
      <c r="J491" s="36" t="s">
        <v>42</v>
      </c>
      <c r="K491" s="36"/>
    </row>
    <row r="492" spans="1:11" s="21" customFormat="1" ht="29.25" customHeight="1" x14ac:dyDescent="0.25">
      <c r="A492" s="14">
        <v>295</v>
      </c>
      <c r="B492" s="36" t="s">
        <v>946</v>
      </c>
      <c r="C492" s="36"/>
      <c r="D492" s="20">
        <v>9393</v>
      </c>
      <c r="E492" s="23">
        <v>45145</v>
      </c>
      <c r="F492" s="36" t="s">
        <v>663</v>
      </c>
      <c r="G492" s="36"/>
      <c r="H492" s="36" t="s">
        <v>139</v>
      </c>
      <c r="I492" s="36"/>
      <c r="J492" s="36" t="s">
        <v>42</v>
      </c>
      <c r="K492" s="36"/>
    </row>
    <row r="493" spans="1:11" s="21" customFormat="1" ht="29.25" customHeight="1" x14ac:dyDescent="0.25">
      <c r="A493" s="14">
        <v>296</v>
      </c>
      <c r="B493" s="36" t="s">
        <v>946</v>
      </c>
      <c r="C493" s="36"/>
      <c r="D493" s="20">
        <v>9393</v>
      </c>
      <c r="E493" s="23">
        <v>45145</v>
      </c>
      <c r="F493" s="36" t="s">
        <v>663</v>
      </c>
      <c r="G493" s="36"/>
      <c r="H493" s="36" t="s">
        <v>139</v>
      </c>
      <c r="I493" s="36"/>
      <c r="J493" s="36" t="s">
        <v>42</v>
      </c>
      <c r="K493" s="36"/>
    </row>
    <row r="494" spans="1:11" s="21" customFormat="1" ht="29.25" customHeight="1" x14ac:dyDescent="0.25">
      <c r="A494" s="14">
        <v>297</v>
      </c>
      <c r="B494" s="36" t="s">
        <v>946</v>
      </c>
      <c r="C494" s="36"/>
      <c r="D494" s="20">
        <v>9393</v>
      </c>
      <c r="E494" s="23">
        <v>45145</v>
      </c>
      <c r="F494" s="36" t="s">
        <v>663</v>
      </c>
      <c r="G494" s="36"/>
      <c r="H494" s="36" t="s">
        <v>139</v>
      </c>
      <c r="I494" s="36"/>
      <c r="J494" s="36" t="s">
        <v>42</v>
      </c>
      <c r="K494" s="36"/>
    </row>
    <row r="495" spans="1:11" s="21" customFormat="1" ht="29.25" customHeight="1" x14ac:dyDescent="0.25">
      <c r="A495" s="14">
        <v>298</v>
      </c>
      <c r="B495" s="36" t="s">
        <v>946</v>
      </c>
      <c r="C495" s="36"/>
      <c r="D495" s="20">
        <v>9393</v>
      </c>
      <c r="E495" s="23">
        <v>45145</v>
      </c>
      <c r="F495" s="36" t="s">
        <v>663</v>
      </c>
      <c r="G495" s="36"/>
      <c r="H495" s="36" t="s">
        <v>139</v>
      </c>
      <c r="I495" s="36"/>
      <c r="J495" s="36" t="s">
        <v>42</v>
      </c>
      <c r="K495" s="36"/>
    </row>
    <row r="496" spans="1:11" s="21" customFormat="1" ht="29.25" customHeight="1" x14ac:dyDescent="0.25">
      <c r="A496" s="14">
        <v>299</v>
      </c>
      <c r="B496" s="36" t="s">
        <v>946</v>
      </c>
      <c r="C496" s="36"/>
      <c r="D496" s="20">
        <v>9393</v>
      </c>
      <c r="E496" s="23">
        <v>45145</v>
      </c>
      <c r="F496" s="36" t="s">
        <v>663</v>
      </c>
      <c r="G496" s="36"/>
      <c r="H496" s="36" t="s">
        <v>139</v>
      </c>
      <c r="I496" s="36"/>
      <c r="J496" s="36" t="s">
        <v>42</v>
      </c>
      <c r="K496" s="36"/>
    </row>
    <row r="497" spans="1:11" s="21" customFormat="1" ht="29.25" customHeight="1" x14ac:dyDescent="0.25">
      <c r="A497" s="14">
        <v>300</v>
      </c>
      <c r="B497" s="36" t="s">
        <v>946</v>
      </c>
      <c r="C497" s="36"/>
      <c r="D497" s="20">
        <v>9393</v>
      </c>
      <c r="E497" s="23">
        <v>45145</v>
      </c>
      <c r="F497" s="36" t="s">
        <v>663</v>
      </c>
      <c r="G497" s="36"/>
      <c r="H497" s="36" t="s">
        <v>139</v>
      </c>
      <c r="I497" s="36"/>
      <c r="J497" s="36" t="s">
        <v>42</v>
      </c>
      <c r="K497" s="36"/>
    </row>
    <row r="498" spans="1:11" s="21" customFormat="1" ht="29.25" customHeight="1" x14ac:dyDescent="0.25">
      <c r="A498" s="14">
        <v>301</v>
      </c>
      <c r="B498" s="36" t="s">
        <v>946</v>
      </c>
      <c r="C498" s="36"/>
      <c r="D498" s="20">
        <v>9393</v>
      </c>
      <c r="E498" s="23">
        <v>45145</v>
      </c>
      <c r="F498" s="36" t="s">
        <v>663</v>
      </c>
      <c r="G498" s="36"/>
      <c r="H498" s="36" t="s">
        <v>139</v>
      </c>
      <c r="I498" s="36"/>
      <c r="J498" s="36" t="s">
        <v>42</v>
      </c>
      <c r="K498" s="36"/>
    </row>
    <row r="499" spans="1:11" s="21" customFormat="1" ht="29.25" customHeight="1" x14ac:dyDescent="0.25">
      <c r="A499" s="14">
        <v>302</v>
      </c>
      <c r="B499" s="36" t="s">
        <v>946</v>
      </c>
      <c r="C499" s="36"/>
      <c r="D499" s="20">
        <v>9393</v>
      </c>
      <c r="E499" s="23">
        <v>45145</v>
      </c>
      <c r="F499" s="36" t="s">
        <v>663</v>
      </c>
      <c r="G499" s="36"/>
      <c r="H499" s="36" t="s">
        <v>139</v>
      </c>
      <c r="I499" s="36"/>
      <c r="J499" s="36" t="s">
        <v>42</v>
      </c>
      <c r="K499" s="36"/>
    </row>
    <row r="500" spans="1:11" s="21" customFormat="1" ht="29.25" customHeight="1" x14ac:dyDescent="0.25">
      <c r="A500" s="14">
        <v>303</v>
      </c>
      <c r="B500" s="36" t="s">
        <v>946</v>
      </c>
      <c r="C500" s="36"/>
      <c r="D500" s="20">
        <v>9393</v>
      </c>
      <c r="E500" s="23">
        <v>45145</v>
      </c>
      <c r="F500" s="36" t="s">
        <v>663</v>
      </c>
      <c r="G500" s="36"/>
      <c r="H500" s="36" t="s">
        <v>139</v>
      </c>
      <c r="I500" s="36"/>
      <c r="J500" s="36" t="s">
        <v>42</v>
      </c>
      <c r="K500" s="36"/>
    </row>
    <row r="501" spans="1:11" s="21" customFormat="1" ht="29.25" customHeight="1" x14ac:dyDescent="0.25">
      <c r="A501" s="14">
        <v>304</v>
      </c>
      <c r="B501" s="36" t="s">
        <v>947</v>
      </c>
      <c r="C501" s="36"/>
      <c r="D501" s="20">
        <v>7335.22</v>
      </c>
      <c r="E501" s="23">
        <v>45145</v>
      </c>
      <c r="F501" s="36" t="s">
        <v>663</v>
      </c>
      <c r="G501" s="36"/>
      <c r="H501" s="36" t="s">
        <v>139</v>
      </c>
      <c r="I501" s="36"/>
      <c r="J501" s="36" t="s">
        <v>42</v>
      </c>
      <c r="K501" s="36"/>
    </row>
    <row r="502" spans="1:11" s="21" customFormat="1" ht="29.25" customHeight="1" x14ac:dyDescent="0.25">
      <c r="A502" s="14">
        <v>305</v>
      </c>
      <c r="B502" s="36" t="s">
        <v>949</v>
      </c>
      <c r="C502" s="36"/>
      <c r="D502" s="20">
        <v>46370</v>
      </c>
      <c r="E502" s="23">
        <v>45145</v>
      </c>
      <c r="F502" s="36" t="s">
        <v>663</v>
      </c>
      <c r="G502" s="36"/>
      <c r="H502" s="36" t="s">
        <v>139</v>
      </c>
      <c r="I502" s="36"/>
      <c r="J502" s="36" t="s">
        <v>42</v>
      </c>
      <c r="K502" s="36"/>
    </row>
    <row r="503" spans="1:11" s="21" customFormat="1" ht="29.25" customHeight="1" x14ac:dyDescent="0.25">
      <c r="A503" s="14">
        <v>306</v>
      </c>
      <c r="B503" s="36" t="s">
        <v>949</v>
      </c>
      <c r="C503" s="36"/>
      <c r="D503" s="20">
        <v>46370</v>
      </c>
      <c r="E503" s="23">
        <v>45145</v>
      </c>
      <c r="F503" s="36" t="s">
        <v>663</v>
      </c>
      <c r="G503" s="36"/>
      <c r="H503" s="36" t="s">
        <v>139</v>
      </c>
      <c r="I503" s="36"/>
      <c r="J503" s="36" t="s">
        <v>42</v>
      </c>
      <c r="K503" s="36"/>
    </row>
    <row r="504" spans="1:11" s="21" customFormat="1" ht="29.25" customHeight="1" x14ac:dyDescent="0.25">
      <c r="A504" s="14">
        <v>307</v>
      </c>
      <c r="B504" s="36" t="s">
        <v>949</v>
      </c>
      <c r="C504" s="36"/>
      <c r="D504" s="20">
        <v>46370</v>
      </c>
      <c r="E504" s="23">
        <v>45145</v>
      </c>
      <c r="F504" s="36" t="s">
        <v>663</v>
      </c>
      <c r="G504" s="36"/>
      <c r="H504" s="36" t="s">
        <v>139</v>
      </c>
      <c r="I504" s="36"/>
      <c r="J504" s="36" t="s">
        <v>42</v>
      </c>
      <c r="K504" s="36"/>
    </row>
    <row r="505" spans="1:11" s="21" customFormat="1" ht="29.25" customHeight="1" x14ac:dyDescent="0.25">
      <c r="A505" s="14">
        <v>308</v>
      </c>
      <c r="B505" s="36" t="s">
        <v>949</v>
      </c>
      <c r="C505" s="36"/>
      <c r="D505" s="20">
        <v>46370</v>
      </c>
      <c r="E505" s="23">
        <v>45145</v>
      </c>
      <c r="F505" s="36" t="s">
        <v>663</v>
      </c>
      <c r="G505" s="36"/>
      <c r="H505" s="36" t="s">
        <v>139</v>
      </c>
      <c r="I505" s="36"/>
      <c r="J505" s="36" t="s">
        <v>42</v>
      </c>
      <c r="K505" s="36"/>
    </row>
    <row r="506" spans="1:11" s="21" customFormat="1" ht="29.25" customHeight="1" x14ac:dyDescent="0.25">
      <c r="A506" s="14">
        <v>309</v>
      </c>
      <c r="B506" s="36" t="s">
        <v>949</v>
      </c>
      <c r="C506" s="36"/>
      <c r="D506" s="20">
        <v>46370</v>
      </c>
      <c r="E506" s="23">
        <v>45145</v>
      </c>
      <c r="F506" s="36" t="s">
        <v>663</v>
      </c>
      <c r="G506" s="36"/>
      <c r="H506" s="36" t="s">
        <v>139</v>
      </c>
      <c r="I506" s="36"/>
      <c r="J506" s="36" t="s">
        <v>42</v>
      </c>
      <c r="K506" s="36"/>
    </row>
    <row r="507" spans="1:11" s="21" customFormat="1" ht="29.25" customHeight="1" x14ac:dyDescent="0.25">
      <c r="A507" s="14">
        <v>310</v>
      </c>
      <c r="B507" s="36" t="s">
        <v>949</v>
      </c>
      <c r="C507" s="36"/>
      <c r="D507" s="20">
        <v>46370</v>
      </c>
      <c r="E507" s="23">
        <v>45145</v>
      </c>
      <c r="F507" s="36" t="s">
        <v>663</v>
      </c>
      <c r="G507" s="36"/>
      <c r="H507" s="36" t="s">
        <v>139</v>
      </c>
      <c r="I507" s="36"/>
      <c r="J507" s="36" t="s">
        <v>42</v>
      </c>
      <c r="K507" s="36"/>
    </row>
    <row r="508" spans="1:11" s="21" customFormat="1" ht="29.25" customHeight="1" x14ac:dyDescent="0.25">
      <c r="A508" s="14">
        <v>311</v>
      </c>
      <c r="B508" s="36" t="s">
        <v>949</v>
      </c>
      <c r="C508" s="36"/>
      <c r="D508" s="20">
        <v>46370</v>
      </c>
      <c r="E508" s="23">
        <v>45145</v>
      </c>
      <c r="F508" s="36" t="s">
        <v>663</v>
      </c>
      <c r="G508" s="36"/>
      <c r="H508" s="36" t="s">
        <v>139</v>
      </c>
      <c r="I508" s="36"/>
      <c r="J508" s="36" t="s">
        <v>42</v>
      </c>
      <c r="K508" s="36"/>
    </row>
    <row r="509" spans="1:11" s="21" customFormat="1" ht="29.25" customHeight="1" x14ac:dyDescent="0.25">
      <c r="A509" s="14">
        <v>312</v>
      </c>
      <c r="B509" s="36" t="s">
        <v>949</v>
      </c>
      <c r="C509" s="36"/>
      <c r="D509" s="20">
        <v>46370</v>
      </c>
      <c r="E509" s="23">
        <v>45145</v>
      </c>
      <c r="F509" s="36" t="s">
        <v>663</v>
      </c>
      <c r="G509" s="36"/>
      <c r="H509" s="36" t="s">
        <v>139</v>
      </c>
      <c r="I509" s="36"/>
      <c r="J509" s="36" t="s">
        <v>42</v>
      </c>
      <c r="K509" s="36"/>
    </row>
    <row r="510" spans="1:11" s="21" customFormat="1" ht="29.25" customHeight="1" x14ac:dyDescent="0.25">
      <c r="A510" s="14">
        <v>313</v>
      </c>
      <c r="B510" s="36" t="s">
        <v>949</v>
      </c>
      <c r="C510" s="36"/>
      <c r="D510" s="20">
        <v>46370</v>
      </c>
      <c r="E510" s="23">
        <v>45145</v>
      </c>
      <c r="F510" s="36" t="s">
        <v>663</v>
      </c>
      <c r="G510" s="36"/>
      <c r="H510" s="36" t="s">
        <v>139</v>
      </c>
      <c r="I510" s="36"/>
      <c r="J510" s="36" t="s">
        <v>42</v>
      </c>
      <c r="K510" s="36"/>
    </row>
    <row r="511" spans="1:11" s="21" customFormat="1" ht="35.25" customHeight="1" x14ac:dyDescent="0.25">
      <c r="A511" s="14">
        <v>314</v>
      </c>
      <c r="B511" s="36" t="s">
        <v>948</v>
      </c>
      <c r="C511" s="36"/>
      <c r="D511" s="20">
        <v>72710</v>
      </c>
      <c r="E511" s="23">
        <v>45145</v>
      </c>
      <c r="F511" s="36" t="s">
        <v>663</v>
      </c>
      <c r="G511" s="36"/>
      <c r="H511" s="36" t="s">
        <v>139</v>
      </c>
      <c r="I511" s="36"/>
      <c r="J511" s="36" t="s">
        <v>42</v>
      </c>
      <c r="K511" s="36"/>
    </row>
    <row r="512" spans="1:11" s="21" customFormat="1" ht="29.25" customHeight="1" x14ac:dyDescent="0.25">
      <c r="A512" s="14">
        <v>315</v>
      </c>
      <c r="B512" s="36" t="s">
        <v>950</v>
      </c>
      <c r="C512" s="36"/>
      <c r="D512" s="20">
        <v>238000</v>
      </c>
      <c r="E512" s="23">
        <v>45145</v>
      </c>
      <c r="F512" s="36" t="s">
        <v>663</v>
      </c>
      <c r="G512" s="36"/>
      <c r="H512" s="36" t="s">
        <v>139</v>
      </c>
      <c r="I512" s="36"/>
      <c r="J512" s="36" t="s">
        <v>42</v>
      </c>
      <c r="K512" s="36"/>
    </row>
    <row r="513" spans="1:11" s="21" customFormat="1" ht="35.25" customHeight="1" x14ac:dyDescent="0.25">
      <c r="A513" s="14">
        <v>316</v>
      </c>
      <c r="B513" s="36" t="s">
        <v>951</v>
      </c>
      <c r="C513" s="36"/>
      <c r="D513" s="20">
        <v>399000</v>
      </c>
      <c r="E513" s="23">
        <v>45145</v>
      </c>
      <c r="F513" s="36" t="s">
        <v>663</v>
      </c>
      <c r="G513" s="36"/>
      <c r="H513" s="36" t="s">
        <v>139</v>
      </c>
      <c r="I513" s="36"/>
      <c r="J513" s="36" t="s">
        <v>42</v>
      </c>
      <c r="K513" s="36"/>
    </row>
    <row r="514" spans="1:11" s="21" customFormat="1" ht="29.25" customHeight="1" x14ac:dyDescent="0.25">
      <c r="A514" s="14">
        <v>317</v>
      </c>
      <c r="B514" s="36" t="s">
        <v>952</v>
      </c>
      <c r="C514" s="36"/>
      <c r="D514" s="20">
        <v>24100</v>
      </c>
      <c r="E514" s="23">
        <v>45145</v>
      </c>
      <c r="F514" s="36" t="s">
        <v>663</v>
      </c>
      <c r="G514" s="36"/>
      <c r="H514" s="36" t="s">
        <v>139</v>
      </c>
      <c r="I514" s="36"/>
      <c r="J514" s="36" t="s">
        <v>42</v>
      </c>
      <c r="K514" s="36"/>
    </row>
    <row r="515" spans="1:11" s="21" customFormat="1" ht="29.25" customHeight="1" x14ac:dyDescent="0.25">
      <c r="A515" s="14">
        <v>318</v>
      </c>
      <c r="B515" s="36" t="s">
        <v>952</v>
      </c>
      <c r="C515" s="36"/>
      <c r="D515" s="20">
        <v>24100</v>
      </c>
      <c r="E515" s="23">
        <v>45145</v>
      </c>
      <c r="F515" s="36" t="s">
        <v>663</v>
      </c>
      <c r="G515" s="36"/>
      <c r="H515" s="36" t="s">
        <v>139</v>
      </c>
      <c r="I515" s="36"/>
      <c r="J515" s="36" t="s">
        <v>42</v>
      </c>
      <c r="K515" s="36"/>
    </row>
    <row r="516" spans="1:11" s="21" customFormat="1" ht="29.25" customHeight="1" x14ac:dyDescent="0.25">
      <c r="A516" s="14">
        <v>319</v>
      </c>
      <c r="B516" s="36" t="s">
        <v>952</v>
      </c>
      <c r="C516" s="36"/>
      <c r="D516" s="20">
        <v>24100</v>
      </c>
      <c r="E516" s="23">
        <v>45145</v>
      </c>
      <c r="F516" s="36" t="s">
        <v>663</v>
      </c>
      <c r="G516" s="36"/>
      <c r="H516" s="36" t="s">
        <v>139</v>
      </c>
      <c r="I516" s="36"/>
      <c r="J516" s="36" t="s">
        <v>42</v>
      </c>
      <c r="K516" s="36"/>
    </row>
    <row r="517" spans="1:11" s="21" customFormat="1" ht="29.25" customHeight="1" x14ac:dyDescent="0.25">
      <c r="A517" s="14">
        <v>320</v>
      </c>
      <c r="B517" s="36" t="s">
        <v>952</v>
      </c>
      <c r="C517" s="36"/>
      <c r="D517" s="20">
        <v>24100</v>
      </c>
      <c r="E517" s="23">
        <v>45145</v>
      </c>
      <c r="F517" s="36" t="s">
        <v>663</v>
      </c>
      <c r="G517" s="36"/>
      <c r="H517" s="36" t="s">
        <v>139</v>
      </c>
      <c r="I517" s="36"/>
      <c r="J517" s="36" t="s">
        <v>42</v>
      </c>
      <c r="K517" s="36"/>
    </row>
    <row r="518" spans="1:11" s="21" customFormat="1" ht="29.25" customHeight="1" x14ac:dyDescent="0.25">
      <c r="A518" s="14">
        <v>321</v>
      </c>
      <c r="B518" s="36" t="s">
        <v>952</v>
      </c>
      <c r="C518" s="36"/>
      <c r="D518" s="20">
        <v>24100</v>
      </c>
      <c r="E518" s="23">
        <v>45145</v>
      </c>
      <c r="F518" s="36" t="s">
        <v>663</v>
      </c>
      <c r="G518" s="36"/>
      <c r="H518" s="36" t="s">
        <v>139</v>
      </c>
      <c r="I518" s="36"/>
      <c r="J518" s="36" t="s">
        <v>42</v>
      </c>
      <c r="K518" s="36"/>
    </row>
    <row r="519" spans="1:11" s="21" customFormat="1" ht="29.25" customHeight="1" x14ac:dyDescent="0.25">
      <c r="A519" s="14">
        <v>322</v>
      </c>
      <c r="B519" s="36" t="s">
        <v>952</v>
      </c>
      <c r="C519" s="36"/>
      <c r="D519" s="20">
        <v>24100</v>
      </c>
      <c r="E519" s="23">
        <v>45145</v>
      </c>
      <c r="F519" s="36" t="s">
        <v>663</v>
      </c>
      <c r="G519" s="36"/>
      <c r="H519" s="36" t="s">
        <v>139</v>
      </c>
      <c r="I519" s="36"/>
      <c r="J519" s="36" t="s">
        <v>42</v>
      </c>
      <c r="K519" s="36"/>
    </row>
    <row r="520" spans="1:11" s="21" customFormat="1" ht="29.25" customHeight="1" x14ac:dyDescent="0.25">
      <c r="A520" s="14">
        <v>323</v>
      </c>
      <c r="B520" s="36" t="s">
        <v>952</v>
      </c>
      <c r="C520" s="36"/>
      <c r="D520" s="20">
        <v>24100</v>
      </c>
      <c r="E520" s="23">
        <v>45145</v>
      </c>
      <c r="F520" s="36" t="s">
        <v>663</v>
      </c>
      <c r="G520" s="36"/>
      <c r="H520" s="36" t="s">
        <v>139</v>
      </c>
      <c r="I520" s="36"/>
      <c r="J520" s="36" t="s">
        <v>42</v>
      </c>
      <c r="K520" s="36"/>
    </row>
    <row r="521" spans="1:11" s="21" customFormat="1" ht="29.25" customHeight="1" x14ac:dyDescent="0.25">
      <c r="A521" s="14">
        <v>324</v>
      </c>
      <c r="B521" s="36" t="s">
        <v>952</v>
      </c>
      <c r="C521" s="36"/>
      <c r="D521" s="20">
        <v>24100</v>
      </c>
      <c r="E521" s="23">
        <v>45145</v>
      </c>
      <c r="F521" s="36" t="s">
        <v>663</v>
      </c>
      <c r="G521" s="36"/>
      <c r="H521" s="36" t="s">
        <v>139</v>
      </c>
      <c r="I521" s="36"/>
      <c r="J521" s="36" t="s">
        <v>42</v>
      </c>
      <c r="K521" s="36"/>
    </row>
    <row r="522" spans="1:11" s="21" customFormat="1" ht="29.25" customHeight="1" x14ac:dyDescent="0.25">
      <c r="A522" s="14">
        <v>325</v>
      </c>
      <c r="B522" s="36" t="s">
        <v>952</v>
      </c>
      <c r="C522" s="36"/>
      <c r="D522" s="20">
        <v>24100</v>
      </c>
      <c r="E522" s="23">
        <v>45145</v>
      </c>
      <c r="F522" s="36" t="s">
        <v>663</v>
      </c>
      <c r="G522" s="36"/>
      <c r="H522" s="36" t="s">
        <v>139</v>
      </c>
      <c r="I522" s="36"/>
      <c r="J522" s="36" t="s">
        <v>42</v>
      </c>
      <c r="K522" s="36"/>
    </row>
    <row r="523" spans="1:11" s="21" customFormat="1" ht="29.25" customHeight="1" x14ac:dyDescent="0.25">
      <c r="A523" s="14">
        <v>326</v>
      </c>
      <c r="B523" s="36" t="s">
        <v>952</v>
      </c>
      <c r="C523" s="36"/>
      <c r="D523" s="20">
        <v>24100</v>
      </c>
      <c r="E523" s="23">
        <v>45145</v>
      </c>
      <c r="F523" s="36" t="s">
        <v>663</v>
      </c>
      <c r="G523" s="36"/>
      <c r="H523" s="36" t="s">
        <v>139</v>
      </c>
      <c r="I523" s="36"/>
      <c r="J523" s="36" t="s">
        <v>42</v>
      </c>
      <c r="K523" s="36"/>
    </row>
    <row r="524" spans="1:11" s="21" customFormat="1" ht="29.25" customHeight="1" x14ac:dyDescent="0.25">
      <c r="A524" s="14">
        <v>327</v>
      </c>
      <c r="B524" s="36" t="s">
        <v>952</v>
      </c>
      <c r="C524" s="36"/>
      <c r="D524" s="20">
        <v>24100</v>
      </c>
      <c r="E524" s="23">
        <v>45145</v>
      </c>
      <c r="F524" s="36" t="s">
        <v>663</v>
      </c>
      <c r="G524" s="36"/>
      <c r="H524" s="36" t="s">
        <v>139</v>
      </c>
      <c r="I524" s="36"/>
      <c r="J524" s="36" t="s">
        <v>42</v>
      </c>
      <c r="K524" s="36"/>
    </row>
    <row r="525" spans="1:11" s="21" customFormat="1" ht="29.25" customHeight="1" x14ac:dyDescent="0.25">
      <c r="A525" s="14">
        <v>328</v>
      </c>
      <c r="B525" s="36" t="s">
        <v>953</v>
      </c>
      <c r="C525" s="36"/>
      <c r="D525" s="20">
        <v>23292.5</v>
      </c>
      <c r="E525" s="23">
        <v>45145</v>
      </c>
      <c r="F525" s="36" t="s">
        <v>663</v>
      </c>
      <c r="G525" s="36"/>
      <c r="H525" s="36" t="s">
        <v>139</v>
      </c>
      <c r="I525" s="36"/>
      <c r="J525" s="36" t="s">
        <v>42</v>
      </c>
      <c r="K525" s="36"/>
    </row>
    <row r="526" spans="1:11" s="21" customFormat="1" ht="29.25" customHeight="1" x14ac:dyDescent="0.25">
      <c r="A526" s="14">
        <v>329</v>
      </c>
      <c r="B526" s="36" t="s">
        <v>953</v>
      </c>
      <c r="C526" s="36"/>
      <c r="D526" s="20">
        <v>23292.5</v>
      </c>
      <c r="E526" s="23">
        <v>45145</v>
      </c>
      <c r="F526" s="36" t="s">
        <v>663</v>
      </c>
      <c r="G526" s="36"/>
      <c r="H526" s="36" t="s">
        <v>139</v>
      </c>
      <c r="I526" s="36"/>
      <c r="J526" s="36" t="s">
        <v>42</v>
      </c>
      <c r="K526" s="36"/>
    </row>
    <row r="527" spans="1:11" s="21" customFormat="1" ht="29.25" customHeight="1" x14ac:dyDescent="0.25">
      <c r="A527" s="14">
        <v>330</v>
      </c>
      <c r="B527" s="36" t="s">
        <v>953</v>
      </c>
      <c r="C527" s="36"/>
      <c r="D527" s="20">
        <v>23292.5</v>
      </c>
      <c r="E527" s="23">
        <v>45145</v>
      </c>
      <c r="F527" s="36" t="s">
        <v>663</v>
      </c>
      <c r="G527" s="36"/>
      <c r="H527" s="36" t="s">
        <v>139</v>
      </c>
      <c r="I527" s="36"/>
      <c r="J527" s="36" t="s">
        <v>42</v>
      </c>
      <c r="K527" s="36"/>
    </row>
    <row r="528" spans="1:11" s="21" customFormat="1" ht="29.25" customHeight="1" x14ac:dyDescent="0.25">
      <c r="A528" s="14">
        <v>331</v>
      </c>
      <c r="B528" s="36" t="s">
        <v>953</v>
      </c>
      <c r="C528" s="36"/>
      <c r="D528" s="20">
        <v>23292.5</v>
      </c>
      <c r="E528" s="23">
        <v>45145</v>
      </c>
      <c r="F528" s="36" t="s">
        <v>663</v>
      </c>
      <c r="G528" s="36"/>
      <c r="H528" s="36" t="s">
        <v>139</v>
      </c>
      <c r="I528" s="36"/>
      <c r="J528" s="36" t="s">
        <v>42</v>
      </c>
      <c r="K528" s="36"/>
    </row>
    <row r="529" spans="1:11" s="21" customFormat="1" ht="29.25" customHeight="1" x14ac:dyDescent="0.25">
      <c r="A529" s="14">
        <v>332</v>
      </c>
      <c r="B529" s="36" t="s">
        <v>953</v>
      </c>
      <c r="C529" s="36"/>
      <c r="D529" s="20">
        <v>23292.5</v>
      </c>
      <c r="E529" s="23">
        <v>45145</v>
      </c>
      <c r="F529" s="36" t="s">
        <v>663</v>
      </c>
      <c r="G529" s="36"/>
      <c r="H529" s="36" t="s">
        <v>139</v>
      </c>
      <c r="I529" s="36"/>
      <c r="J529" s="36" t="s">
        <v>42</v>
      </c>
      <c r="K529" s="36"/>
    </row>
    <row r="530" spans="1:11" s="21" customFormat="1" ht="29.25" customHeight="1" x14ac:dyDescent="0.25">
      <c r="A530" s="14">
        <v>333</v>
      </c>
      <c r="B530" s="36" t="s">
        <v>953</v>
      </c>
      <c r="C530" s="36"/>
      <c r="D530" s="20">
        <v>23292.5</v>
      </c>
      <c r="E530" s="23">
        <v>45145</v>
      </c>
      <c r="F530" s="36" t="s">
        <v>663</v>
      </c>
      <c r="G530" s="36"/>
      <c r="H530" s="36" t="s">
        <v>139</v>
      </c>
      <c r="I530" s="36"/>
      <c r="J530" s="36" t="s">
        <v>42</v>
      </c>
      <c r="K530" s="36"/>
    </row>
    <row r="531" spans="1:11" s="21" customFormat="1" ht="29.25" customHeight="1" x14ac:dyDescent="0.25">
      <c r="A531" s="14">
        <v>334</v>
      </c>
      <c r="B531" s="36" t="s">
        <v>953</v>
      </c>
      <c r="C531" s="36"/>
      <c r="D531" s="20">
        <v>23292.5</v>
      </c>
      <c r="E531" s="23">
        <v>45145</v>
      </c>
      <c r="F531" s="36" t="s">
        <v>663</v>
      </c>
      <c r="G531" s="36"/>
      <c r="H531" s="36" t="s">
        <v>139</v>
      </c>
      <c r="I531" s="36"/>
      <c r="J531" s="36" t="s">
        <v>42</v>
      </c>
      <c r="K531" s="36"/>
    </row>
    <row r="532" spans="1:11" s="21" customFormat="1" ht="29.25" customHeight="1" x14ac:dyDescent="0.25">
      <c r="A532" s="14">
        <v>335</v>
      </c>
      <c r="B532" s="36" t="s">
        <v>953</v>
      </c>
      <c r="C532" s="36"/>
      <c r="D532" s="20">
        <v>23292.5</v>
      </c>
      <c r="E532" s="23">
        <v>45145</v>
      </c>
      <c r="F532" s="36" t="s">
        <v>663</v>
      </c>
      <c r="G532" s="36"/>
      <c r="H532" s="36" t="s">
        <v>139</v>
      </c>
      <c r="I532" s="36"/>
      <c r="J532" s="36" t="s">
        <v>42</v>
      </c>
      <c r="K532" s="36"/>
    </row>
    <row r="533" spans="1:11" s="21" customFormat="1" ht="29.25" customHeight="1" x14ac:dyDescent="0.25">
      <c r="A533" s="14">
        <v>336</v>
      </c>
      <c r="B533" s="36" t="s">
        <v>954</v>
      </c>
      <c r="C533" s="36"/>
      <c r="D533" s="20">
        <v>22740</v>
      </c>
      <c r="E533" s="23">
        <v>45145</v>
      </c>
      <c r="F533" s="36" t="s">
        <v>663</v>
      </c>
      <c r="G533" s="36"/>
      <c r="H533" s="36" t="s">
        <v>139</v>
      </c>
      <c r="I533" s="36"/>
      <c r="J533" s="36" t="s">
        <v>42</v>
      </c>
      <c r="K533" s="36"/>
    </row>
    <row r="534" spans="1:11" s="21" customFormat="1" ht="29.25" customHeight="1" x14ac:dyDescent="0.25">
      <c r="A534" s="14">
        <v>337</v>
      </c>
      <c r="B534" s="36" t="s">
        <v>955</v>
      </c>
      <c r="C534" s="36"/>
      <c r="D534" s="20">
        <v>4720</v>
      </c>
      <c r="E534" s="23">
        <v>45145</v>
      </c>
      <c r="F534" s="36" t="s">
        <v>663</v>
      </c>
      <c r="G534" s="36"/>
      <c r="H534" s="36" t="s">
        <v>139</v>
      </c>
      <c r="I534" s="36"/>
      <c r="J534" s="36" t="s">
        <v>42</v>
      </c>
      <c r="K534" s="36"/>
    </row>
    <row r="535" spans="1:11" s="21" customFormat="1" ht="29.25" customHeight="1" x14ac:dyDescent="0.25">
      <c r="A535" s="14">
        <v>338</v>
      </c>
      <c r="B535" s="36" t="s">
        <v>956</v>
      </c>
      <c r="C535" s="36"/>
      <c r="D535" s="20">
        <v>6300</v>
      </c>
      <c r="E535" s="23">
        <v>45145</v>
      </c>
      <c r="F535" s="36" t="s">
        <v>663</v>
      </c>
      <c r="G535" s="36"/>
      <c r="H535" s="36" t="s">
        <v>139</v>
      </c>
      <c r="I535" s="36"/>
      <c r="J535" s="36" t="s">
        <v>42</v>
      </c>
      <c r="K535" s="36"/>
    </row>
    <row r="536" spans="1:11" s="21" customFormat="1" ht="29.25" customHeight="1" x14ac:dyDescent="0.25">
      <c r="A536" s="14">
        <v>339</v>
      </c>
      <c r="B536" s="36" t="s">
        <v>956</v>
      </c>
      <c r="C536" s="36"/>
      <c r="D536" s="20">
        <v>6300</v>
      </c>
      <c r="E536" s="23">
        <v>45145</v>
      </c>
      <c r="F536" s="36" t="s">
        <v>663</v>
      </c>
      <c r="G536" s="36"/>
      <c r="H536" s="36" t="s">
        <v>139</v>
      </c>
      <c r="I536" s="36"/>
      <c r="J536" s="36" t="s">
        <v>42</v>
      </c>
      <c r="K536" s="36"/>
    </row>
    <row r="537" spans="1:11" s="21" customFormat="1" ht="29.25" customHeight="1" x14ac:dyDescent="0.25">
      <c r="A537" s="14">
        <v>340</v>
      </c>
      <c r="B537" s="36" t="s">
        <v>956</v>
      </c>
      <c r="C537" s="36"/>
      <c r="D537" s="20">
        <v>6300</v>
      </c>
      <c r="E537" s="23">
        <v>45145</v>
      </c>
      <c r="F537" s="36" t="s">
        <v>663</v>
      </c>
      <c r="G537" s="36"/>
      <c r="H537" s="36" t="s">
        <v>139</v>
      </c>
      <c r="I537" s="36"/>
      <c r="J537" s="36" t="s">
        <v>42</v>
      </c>
      <c r="K537" s="36"/>
    </row>
    <row r="538" spans="1:11" s="21" customFormat="1" ht="29.25" customHeight="1" x14ac:dyDescent="0.25">
      <c r="A538" s="14">
        <v>341</v>
      </c>
      <c r="B538" s="36" t="s">
        <v>956</v>
      </c>
      <c r="C538" s="36"/>
      <c r="D538" s="20">
        <v>6300</v>
      </c>
      <c r="E538" s="23">
        <v>45145</v>
      </c>
      <c r="F538" s="36" t="s">
        <v>663</v>
      </c>
      <c r="G538" s="36"/>
      <c r="H538" s="36" t="s">
        <v>139</v>
      </c>
      <c r="I538" s="36"/>
      <c r="J538" s="36" t="s">
        <v>42</v>
      </c>
      <c r="K538" s="36"/>
    </row>
    <row r="539" spans="1:11" s="21" customFormat="1" ht="29.25" customHeight="1" x14ac:dyDescent="0.25">
      <c r="A539" s="14">
        <v>342</v>
      </c>
      <c r="B539" s="36" t="s">
        <v>956</v>
      </c>
      <c r="C539" s="36"/>
      <c r="D539" s="20">
        <v>6300</v>
      </c>
      <c r="E539" s="23">
        <v>45145</v>
      </c>
      <c r="F539" s="36" t="s">
        <v>663</v>
      </c>
      <c r="G539" s="36"/>
      <c r="H539" s="36" t="s">
        <v>139</v>
      </c>
      <c r="I539" s="36"/>
      <c r="J539" s="36" t="s">
        <v>42</v>
      </c>
      <c r="K539" s="36"/>
    </row>
    <row r="540" spans="1:11" s="21" customFormat="1" ht="29.25" customHeight="1" x14ac:dyDescent="0.25">
      <c r="A540" s="14">
        <v>343</v>
      </c>
      <c r="B540" s="36" t="s">
        <v>956</v>
      </c>
      <c r="C540" s="36"/>
      <c r="D540" s="20">
        <v>6300</v>
      </c>
      <c r="E540" s="23">
        <v>45145</v>
      </c>
      <c r="F540" s="36" t="s">
        <v>663</v>
      </c>
      <c r="G540" s="36"/>
      <c r="H540" s="36" t="s">
        <v>139</v>
      </c>
      <c r="I540" s="36"/>
      <c r="J540" s="36" t="s">
        <v>42</v>
      </c>
      <c r="K540" s="36"/>
    </row>
    <row r="541" spans="1:11" s="21" customFormat="1" ht="29.25" customHeight="1" x14ac:dyDescent="0.25">
      <c r="A541" s="14">
        <v>344</v>
      </c>
      <c r="B541" s="36" t="s">
        <v>956</v>
      </c>
      <c r="C541" s="36"/>
      <c r="D541" s="20">
        <v>6300</v>
      </c>
      <c r="E541" s="23">
        <v>45145</v>
      </c>
      <c r="F541" s="36" t="s">
        <v>663</v>
      </c>
      <c r="G541" s="36"/>
      <c r="H541" s="36" t="s">
        <v>139</v>
      </c>
      <c r="I541" s="36"/>
      <c r="J541" s="36" t="s">
        <v>42</v>
      </c>
      <c r="K541" s="36"/>
    </row>
    <row r="542" spans="1:11" s="21" customFormat="1" ht="29.25" customHeight="1" x14ac:dyDescent="0.25">
      <c r="A542" s="14">
        <v>345</v>
      </c>
      <c r="B542" s="36" t="s">
        <v>956</v>
      </c>
      <c r="C542" s="36"/>
      <c r="D542" s="20">
        <v>6300</v>
      </c>
      <c r="E542" s="23">
        <v>45145</v>
      </c>
      <c r="F542" s="36" t="s">
        <v>663</v>
      </c>
      <c r="G542" s="36"/>
      <c r="H542" s="36" t="s">
        <v>139</v>
      </c>
      <c r="I542" s="36"/>
      <c r="J542" s="36" t="s">
        <v>42</v>
      </c>
      <c r="K542" s="36"/>
    </row>
    <row r="543" spans="1:11" s="21" customFormat="1" ht="29.25" customHeight="1" x14ac:dyDescent="0.25">
      <c r="A543" s="14">
        <v>346</v>
      </c>
      <c r="B543" s="36" t="s">
        <v>956</v>
      </c>
      <c r="C543" s="36"/>
      <c r="D543" s="20">
        <v>6300</v>
      </c>
      <c r="E543" s="23">
        <v>45145</v>
      </c>
      <c r="F543" s="36" t="s">
        <v>663</v>
      </c>
      <c r="G543" s="36"/>
      <c r="H543" s="36" t="s">
        <v>139</v>
      </c>
      <c r="I543" s="36"/>
      <c r="J543" s="36" t="s">
        <v>42</v>
      </c>
      <c r="K543" s="36"/>
    </row>
    <row r="544" spans="1:11" s="21" customFormat="1" ht="29.25" customHeight="1" x14ac:dyDescent="0.25">
      <c r="A544" s="14">
        <v>347</v>
      </c>
      <c r="B544" s="36" t="s">
        <v>957</v>
      </c>
      <c r="C544" s="36"/>
      <c r="D544" s="20">
        <v>10766</v>
      </c>
      <c r="E544" s="23">
        <v>45145</v>
      </c>
      <c r="F544" s="36" t="s">
        <v>663</v>
      </c>
      <c r="G544" s="36"/>
      <c r="H544" s="36" t="s">
        <v>139</v>
      </c>
      <c r="I544" s="36"/>
      <c r="J544" s="36" t="s">
        <v>42</v>
      </c>
      <c r="K544" s="36"/>
    </row>
    <row r="545" spans="1:11" s="21" customFormat="1" ht="29.25" customHeight="1" x14ac:dyDescent="0.25">
      <c r="A545" s="14">
        <v>348</v>
      </c>
      <c r="B545" s="36" t="s">
        <v>958</v>
      </c>
      <c r="C545" s="36"/>
      <c r="D545" s="20">
        <v>13625</v>
      </c>
      <c r="E545" s="23">
        <v>45145</v>
      </c>
      <c r="F545" s="36" t="s">
        <v>663</v>
      </c>
      <c r="G545" s="36"/>
      <c r="H545" s="36" t="s">
        <v>139</v>
      </c>
      <c r="I545" s="36"/>
      <c r="J545" s="36" t="s">
        <v>42</v>
      </c>
      <c r="K545" s="36"/>
    </row>
    <row r="546" spans="1:11" s="21" customFormat="1" ht="29.25" customHeight="1" x14ac:dyDescent="0.25">
      <c r="A546" s="14">
        <v>349</v>
      </c>
      <c r="B546" s="36" t="s">
        <v>958</v>
      </c>
      <c r="C546" s="36"/>
      <c r="D546" s="20">
        <v>13625</v>
      </c>
      <c r="E546" s="23">
        <v>45145</v>
      </c>
      <c r="F546" s="36" t="s">
        <v>663</v>
      </c>
      <c r="G546" s="36"/>
      <c r="H546" s="36" t="s">
        <v>139</v>
      </c>
      <c r="I546" s="36"/>
      <c r="J546" s="36" t="s">
        <v>42</v>
      </c>
      <c r="K546" s="36"/>
    </row>
    <row r="547" spans="1:11" s="21" customFormat="1" ht="29.25" customHeight="1" x14ac:dyDescent="0.25">
      <c r="A547" s="14">
        <v>350</v>
      </c>
      <c r="B547" s="36" t="s">
        <v>958</v>
      </c>
      <c r="C547" s="36"/>
      <c r="D547" s="20">
        <v>13625</v>
      </c>
      <c r="E547" s="23">
        <v>45145</v>
      </c>
      <c r="F547" s="36" t="s">
        <v>663</v>
      </c>
      <c r="G547" s="36"/>
      <c r="H547" s="36" t="s">
        <v>139</v>
      </c>
      <c r="I547" s="36"/>
      <c r="J547" s="36" t="s">
        <v>42</v>
      </c>
      <c r="K547" s="36"/>
    </row>
    <row r="548" spans="1:11" s="21" customFormat="1" ht="29.25" customHeight="1" x14ac:dyDescent="0.25">
      <c r="A548" s="14">
        <v>351</v>
      </c>
      <c r="B548" s="36" t="s">
        <v>958</v>
      </c>
      <c r="C548" s="36"/>
      <c r="D548" s="20">
        <v>13625</v>
      </c>
      <c r="E548" s="23">
        <v>45145</v>
      </c>
      <c r="F548" s="36" t="s">
        <v>663</v>
      </c>
      <c r="G548" s="36"/>
      <c r="H548" s="36" t="s">
        <v>139</v>
      </c>
      <c r="I548" s="36"/>
      <c r="J548" s="36" t="s">
        <v>42</v>
      </c>
      <c r="K548" s="36"/>
    </row>
    <row r="549" spans="1:11" s="21" customFormat="1" ht="29.25" customHeight="1" x14ac:dyDescent="0.25">
      <c r="A549" s="14">
        <v>352</v>
      </c>
      <c r="B549" s="36" t="s">
        <v>958</v>
      </c>
      <c r="C549" s="36"/>
      <c r="D549" s="20">
        <v>13625</v>
      </c>
      <c r="E549" s="23">
        <v>45145</v>
      </c>
      <c r="F549" s="36" t="s">
        <v>663</v>
      </c>
      <c r="G549" s="36"/>
      <c r="H549" s="36" t="s">
        <v>139</v>
      </c>
      <c r="I549" s="36"/>
      <c r="J549" s="36" t="s">
        <v>42</v>
      </c>
      <c r="K549" s="36"/>
    </row>
    <row r="550" spans="1:11" s="21" customFormat="1" ht="29.25" customHeight="1" x14ac:dyDescent="0.25">
      <c r="A550" s="14">
        <v>353</v>
      </c>
      <c r="B550" s="36" t="s">
        <v>958</v>
      </c>
      <c r="C550" s="36"/>
      <c r="D550" s="20">
        <v>13625</v>
      </c>
      <c r="E550" s="23">
        <v>45145</v>
      </c>
      <c r="F550" s="36" t="s">
        <v>663</v>
      </c>
      <c r="G550" s="36"/>
      <c r="H550" s="36" t="s">
        <v>139</v>
      </c>
      <c r="I550" s="36"/>
      <c r="J550" s="36" t="s">
        <v>42</v>
      </c>
      <c r="K550" s="36"/>
    </row>
    <row r="551" spans="1:11" s="21" customFormat="1" ht="29.25" customHeight="1" x14ac:dyDescent="0.25">
      <c r="A551" s="14">
        <v>354</v>
      </c>
      <c r="B551" s="36" t="s">
        <v>958</v>
      </c>
      <c r="C551" s="36"/>
      <c r="D551" s="20">
        <v>13625</v>
      </c>
      <c r="E551" s="23">
        <v>45145</v>
      </c>
      <c r="F551" s="36" t="s">
        <v>663</v>
      </c>
      <c r="G551" s="36"/>
      <c r="H551" s="36" t="s">
        <v>139</v>
      </c>
      <c r="I551" s="36"/>
      <c r="J551" s="36" t="s">
        <v>42</v>
      </c>
      <c r="K551" s="36"/>
    </row>
    <row r="552" spans="1:11" s="21" customFormat="1" ht="29.25" customHeight="1" x14ac:dyDescent="0.25">
      <c r="A552" s="14">
        <v>355</v>
      </c>
      <c r="B552" s="36" t="s">
        <v>958</v>
      </c>
      <c r="C552" s="36"/>
      <c r="D552" s="20">
        <v>13625</v>
      </c>
      <c r="E552" s="23">
        <v>45145</v>
      </c>
      <c r="F552" s="36" t="s">
        <v>663</v>
      </c>
      <c r="G552" s="36"/>
      <c r="H552" s="36" t="s">
        <v>139</v>
      </c>
      <c r="I552" s="36"/>
      <c r="J552" s="36" t="s">
        <v>42</v>
      </c>
      <c r="K552" s="36"/>
    </row>
    <row r="553" spans="1:11" s="21" customFormat="1" ht="29.25" customHeight="1" x14ac:dyDescent="0.25">
      <c r="A553" s="14">
        <v>356</v>
      </c>
      <c r="B553" s="36" t="s">
        <v>959</v>
      </c>
      <c r="C553" s="36"/>
      <c r="D553" s="20">
        <v>8646</v>
      </c>
      <c r="E553" s="23">
        <v>45145</v>
      </c>
      <c r="F553" s="36" t="s">
        <v>663</v>
      </c>
      <c r="G553" s="36"/>
      <c r="H553" s="36" t="s">
        <v>139</v>
      </c>
      <c r="I553" s="36"/>
      <c r="J553" s="36" t="s">
        <v>42</v>
      </c>
      <c r="K553" s="36"/>
    </row>
    <row r="554" spans="1:11" s="21" customFormat="1" ht="29.25" customHeight="1" x14ac:dyDescent="0.25">
      <c r="A554" s="14">
        <v>357</v>
      </c>
      <c r="B554" s="36" t="s">
        <v>959</v>
      </c>
      <c r="C554" s="36"/>
      <c r="D554" s="20">
        <v>8646</v>
      </c>
      <c r="E554" s="23">
        <v>45145</v>
      </c>
      <c r="F554" s="36" t="s">
        <v>663</v>
      </c>
      <c r="G554" s="36"/>
      <c r="H554" s="36" t="s">
        <v>139</v>
      </c>
      <c r="I554" s="36"/>
      <c r="J554" s="36" t="s">
        <v>42</v>
      </c>
      <c r="K554" s="36"/>
    </row>
    <row r="555" spans="1:11" s="21" customFormat="1" ht="29.25" customHeight="1" x14ac:dyDescent="0.25">
      <c r="A555" s="14">
        <v>358</v>
      </c>
      <c r="B555" s="36" t="s">
        <v>959</v>
      </c>
      <c r="C555" s="36"/>
      <c r="D555" s="20">
        <v>8646</v>
      </c>
      <c r="E555" s="23">
        <v>45145</v>
      </c>
      <c r="F555" s="36" t="s">
        <v>663</v>
      </c>
      <c r="G555" s="36"/>
      <c r="H555" s="36" t="s">
        <v>139</v>
      </c>
      <c r="I555" s="36"/>
      <c r="J555" s="36" t="s">
        <v>42</v>
      </c>
      <c r="K555" s="36"/>
    </row>
    <row r="556" spans="1:11" s="21" customFormat="1" ht="29.25" customHeight="1" x14ac:dyDescent="0.25">
      <c r="A556" s="14">
        <v>359</v>
      </c>
      <c r="B556" s="36" t="s">
        <v>959</v>
      </c>
      <c r="C556" s="36"/>
      <c r="D556" s="20">
        <v>8646</v>
      </c>
      <c r="E556" s="23">
        <v>45145</v>
      </c>
      <c r="F556" s="36" t="s">
        <v>663</v>
      </c>
      <c r="G556" s="36"/>
      <c r="H556" s="36" t="s">
        <v>139</v>
      </c>
      <c r="I556" s="36"/>
      <c r="J556" s="36" t="s">
        <v>42</v>
      </c>
      <c r="K556" s="36"/>
    </row>
    <row r="557" spans="1:11" s="21" customFormat="1" ht="29.25" customHeight="1" x14ac:dyDescent="0.25">
      <c r="A557" s="14">
        <v>360</v>
      </c>
      <c r="B557" s="36" t="s">
        <v>959</v>
      </c>
      <c r="C557" s="36"/>
      <c r="D557" s="20">
        <v>8646</v>
      </c>
      <c r="E557" s="23">
        <v>45145</v>
      </c>
      <c r="F557" s="36" t="s">
        <v>663</v>
      </c>
      <c r="G557" s="36"/>
      <c r="H557" s="36" t="s">
        <v>139</v>
      </c>
      <c r="I557" s="36"/>
      <c r="J557" s="36" t="s">
        <v>42</v>
      </c>
      <c r="K557" s="36"/>
    </row>
    <row r="558" spans="1:11" s="21" customFormat="1" ht="29.25" customHeight="1" x14ac:dyDescent="0.25">
      <c r="A558" s="14">
        <v>361</v>
      </c>
      <c r="B558" s="36" t="s">
        <v>959</v>
      </c>
      <c r="C558" s="36"/>
      <c r="D558" s="20">
        <v>8646</v>
      </c>
      <c r="E558" s="23">
        <v>45145</v>
      </c>
      <c r="F558" s="36" t="s">
        <v>663</v>
      </c>
      <c r="G558" s="36"/>
      <c r="H558" s="36" t="s">
        <v>139</v>
      </c>
      <c r="I558" s="36"/>
      <c r="J558" s="36" t="s">
        <v>42</v>
      </c>
      <c r="K558" s="36"/>
    </row>
    <row r="559" spans="1:11" s="21" customFormat="1" ht="29.25" customHeight="1" x14ac:dyDescent="0.25">
      <c r="A559" s="14">
        <v>362</v>
      </c>
      <c r="B559" s="36" t="s">
        <v>959</v>
      </c>
      <c r="C559" s="36"/>
      <c r="D559" s="20">
        <v>8646</v>
      </c>
      <c r="E559" s="23">
        <v>45145</v>
      </c>
      <c r="F559" s="36" t="s">
        <v>663</v>
      </c>
      <c r="G559" s="36"/>
      <c r="H559" s="36" t="s">
        <v>139</v>
      </c>
      <c r="I559" s="36"/>
      <c r="J559" s="36" t="s">
        <v>42</v>
      </c>
      <c r="K559" s="36"/>
    </row>
    <row r="560" spans="1:11" s="21" customFormat="1" ht="29.25" customHeight="1" x14ac:dyDescent="0.25">
      <c r="A560" s="14">
        <v>363</v>
      </c>
      <c r="B560" s="36" t="s">
        <v>959</v>
      </c>
      <c r="C560" s="36"/>
      <c r="D560" s="20">
        <v>8646</v>
      </c>
      <c r="E560" s="23">
        <v>45145</v>
      </c>
      <c r="F560" s="36" t="s">
        <v>663</v>
      </c>
      <c r="G560" s="36"/>
      <c r="H560" s="36" t="s">
        <v>139</v>
      </c>
      <c r="I560" s="36"/>
      <c r="J560" s="36" t="s">
        <v>42</v>
      </c>
      <c r="K560" s="36"/>
    </row>
    <row r="561" spans="1:11" s="21" customFormat="1" ht="29.25" customHeight="1" x14ac:dyDescent="0.25">
      <c r="A561" s="14">
        <v>364</v>
      </c>
      <c r="B561" s="36" t="s">
        <v>959</v>
      </c>
      <c r="C561" s="36"/>
      <c r="D561" s="20">
        <v>8646</v>
      </c>
      <c r="E561" s="23">
        <v>45145</v>
      </c>
      <c r="F561" s="36" t="s">
        <v>663</v>
      </c>
      <c r="G561" s="36"/>
      <c r="H561" s="36" t="s">
        <v>139</v>
      </c>
      <c r="I561" s="36"/>
      <c r="J561" s="36" t="s">
        <v>42</v>
      </c>
      <c r="K561" s="36"/>
    </row>
    <row r="562" spans="1:11" s="21" customFormat="1" ht="29.25" customHeight="1" x14ac:dyDescent="0.25">
      <c r="A562" s="14">
        <v>365</v>
      </c>
      <c r="B562" s="36" t="s">
        <v>959</v>
      </c>
      <c r="C562" s="36"/>
      <c r="D562" s="20">
        <v>8646</v>
      </c>
      <c r="E562" s="23">
        <v>45145</v>
      </c>
      <c r="F562" s="36" t="s">
        <v>663</v>
      </c>
      <c r="G562" s="36"/>
      <c r="H562" s="36" t="s">
        <v>139</v>
      </c>
      <c r="I562" s="36"/>
      <c r="J562" s="36" t="s">
        <v>42</v>
      </c>
      <c r="K562" s="36"/>
    </row>
    <row r="563" spans="1:11" s="21" customFormat="1" ht="29.25" customHeight="1" x14ac:dyDescent="0.25">
      <c r="A563" s="14">
        <v>366</v>
      </c>
      <c r="B563" s="36" t="s">
        <v>959</v>
      </c>
      <c r="C563" s="36"/>
      <c r="D563" s="20">
        <v>8646</v>
      </c>
      <c r="E563" s="23">
        <v>45145</v>
      </c>
      <c r="F563" s="36" t="s">
        <v>663</v>
      </c>
      <c r="G563" s="36"/>
      <c r="H563" s="36" t="s">
        <v>139</v>
      </c>
      <c r="I563" s="36"/>
      <c r="J563" s="36" t="s">
        <v>42</v>
      </c>
      <c r="K563" s="36"/>
    </row>
    <row r="564" spans="1:11" s="21" customFormat="1" ht="29.25" customHeight="1" x14ac:dyDescent="0.25">
      <c r="A564" s="14">
        <v>367</v>
      </c>
      <c r="B564" s="36" t="s">
        <v>959</v>
      </c>
      <c r="C564" s="36"/>
      <c r="D564" s="20">
        <v>8646</v>
      </c>
      <c r="E564" s="23">
        <v>45145</v>
      </c>
      <c r="F564" s="36" t="s">
        <v>663</v>
      </c>
      <c r="G564" s="36"/>
      <c r="H564" s="36" t="s">
        <v>139</v>
      </c>
      <c r="I564" s="36"/>
      <c r="J564" s="36" t="s">
        <v>42</v>
      </c>
      <c r="K564" s="36"/>
    </row>
    <row r="565" spans="1:11" s="21" customFormat="1" ht="29.25" customHeight="1" x14ac:dyDescent="0.25">
      <c r="A565" s="14">
        <v>368</v>
      </c>
      <c r="B565" s="36" t="s">
        <v>959</v>
      </c>
      <c r="C565" s="36"/>
      <c r="D565" s="20">
        <v>8646</v>
      </c>
      <c r="E565" s="23">
        <v>45145</v>
      </c>
      <c r="F565" s="36" t="s">
        <v>663</v>
      </c>
      <c r="G565" s="36"/>
      <c r="H565" s="36" t="s">
        <v>139</v>
      </c>
      <c r="I565" s="36"/>
      <c r="J565" s="36" t="s">
        <v>42</v>
      </c>
      <c r="K565" s="36"/>
    </row>
    <row r="566" spans="1:11" s="21" customFormat="1" ht="29.25" customHeight="1" x14ac:dyDescent="0.25">
      <c r="A566" s="14">
        <v>369</v>
      </c>
      <c r="B566" s="36" t="s">
        <v>959</v>
      </c>
      <c r="C566" s="36"/>
      <c r="D566" s="20">
        <v>8646</v>
      </c>
      <c r="E566" s="23">
        <v>45145</v>
      </c>
      <c r="F566" s="36" t="s">
        <v>663</v>
      </c>
      <c r="G566" s="36"/>
      <c r="H566" s="36" t="s">
        <v>139</v>
      </c>
      <c r="I566" s="36"/>
      <c r="J566" s="36" t="s">
        <v>42</v>
      </c>
      <c r="K566" s="36"/>
    </row>
    <row r="567" spans="1:11" s="21" customFormat="1" ht="29.25" customHeight="1" x14ac:dyDescent="0.25">
      <c r="A567" s="14">
        <v>370</v>
      </c>
      <c r="B567" s="36" t="s">
        <v>959</v>
      </c>
      <c r="C567" s="36"/>
      <c r="D567" s="20">
        <v>8646</v>
      </c>
      <c r="E567" s="23">
        <v>45145</v>
      </c>
      <c r="F567" s="36" t="s">
        <v>663</v>
      </c>
      <c r="G567" s="36"/>
      <c r="H567" s="36" t="s">
        <v>139</v>
      </c>
      <c r="I567" s="36"/>
      <c r="J567" s="36" t="s">
        <v>42</v>
      </c>
      <c r="K567" s="36"/>
    </row>
    <row r="568" spans="1:11" s="21" customFormat="1" ht="29.25" customHeight="1" x14ac:dyDescent="0.25">
      <c r="A568" s="14">
        <v>371</v>
      </c>
      <c r="B568" s="36" t="s">
        <v>959</v>
      </c>
      <c r="C568" s="36"/>
      <c r="D568" s="20">
        <v>8646</v>
      </c>
      <c r="E568" s="23">
        <v>45145</v>
      </c>
      <c r="F568" s="36" t="s">
        <v>663</v>
      </c>
      <c r="G568" s="36"/>
      <c r="H568" s="36" t="s">
        <v>139</v>
      </c>
      <c r="I568" s="36"/>
      <c r="J568" s="36" t="s">
        <v>42</v>
      </c>
      <c r="K568" s="36"/>
    </row>
    <row r="569" spans="1:11" s="21" customFormat="1" ht="29.25" customHeight="1" x14ac:dyDescent="0.25">
      <c r="A569" s="14">
        <v>372</v>
      </c>
      <c r="B569" s="36" t="s">
        <v>959</v>
      </c>
      <c r="C569" s="36"/>
      <c r="D569" s="20">
        <v>8646</v>
      </c>
      <c r="E569" s="23">
        <v>45145</v>
      </c>
      <c r="F569" s="36" t="s">
        <v>663</v>
      </c>
      <c r="G569" s="36"/>
      <c r="H569" s="36" t="s">
        <v>139</v>
      </c>
      <c r="I569" s="36"/>
      <c r="J569" s="36" t="s">
        <v>42</v>
      </c>
      <c r="K569" s="36"/>
    </row>
    <row r="570" spans="1:11" s="21" customFormat="1" ht="29.25" customHeight="1" x14ac:dyDescent="0.25">
      <c r="A570" s="14">
        <v>373</v>
      </c>
      <c r="B570" s="36" t="s">
        <v>959</v>
      </c>
      <c r="C570" s="36"/>
      <c r="D570" s="20">
        <v>8646</v>
      </c>
      <c r="E570" s="23">
        <v>45145</v>
      </c>
      <c r="F570" s="36" t="s">
        <v>663</v>
      </c>
      <c r="G570" s="36"/>
      <c r="H570" s="36" t="s">
        <v>139</v>
      </c>
      <c r="I570" s="36"/>
      <c r="J570" s="36" t="s">
        <v>42</v>
      </c>
      <c r="K570" s="36"/>
    </row>
    <row r="571" spans="1:11" s="21" customFormat="1" ht="29.25" customHeight="1" x14ac:dyDescent="0.25">
      <c r="A571" s="14">
        <v>374</v>
      </c>
      <c r="B571" s="36" t="s">
        <v>959</v>
      </c>
      <c r="C571" s="36"/>
      <c r="D571" s="20">
        <v>8646</v>
      </c>
      <c r="E571" s="23">
        <v>45145</v>
      </c>
      <c r="F571" s="36" t="s">
        <v>663</v>
      </c>
      <c r="G571" s="36"/>
      <c r="H571" s="36" t="s">
        <v>139</v>
      </c>
      <c r="I571" s="36"/>
      <c r="J571" s="36" t="s">
        <v>42</v>
      </c>
      <c r="K571" s="36"/>
    </row>
    <row r="572" spans="1:11" s="21" customFormat="1" ht="29.25" customHeight="1" x14ac:dyDescent="0.25">
      <c r="A572" s="14">
        <v>375</v>
      </c>
      <c r="B572" s="36" t="s">
        <v>959</v>
      </c>
      <c r="C572" s="36"/>
      <c r="D572" s="20">
        <v>8646</v>
      </c>
      <c r="E572" s="23">
        <v>45145</v>
      </c>
      <c r="F572" s="36" t="s">
        <v>663</v>
      </c>
      <c r="G572" s="36"/>
      <c r="H572" s="36" t="s">
        <v>139</v>
      </c>
      <c r="I572" s="36"/>
      <c r="J572" s="36" t="s">
        <v>42</v>
      </c>
      <c r="K572" s="36"/>
    </row>
    <row r="573" spans="1:11" s="21" customFormat="1" ht="29.25" customHeight="1" x14ac:dyDescent="0.25">
      <c r="A573" s="14">
        <v>376</v>
      </c>
      <c r="B573" s="36" t="s">
        <v>960</v>
      </c>
      <c r="C573" s="36"/>
      <c r="D573" s="20">
        <v>9700</v>
      </c>
      <c r="E573" s="23">
        <v>45145</v>
      </c>
      <c r="F573" s="36" t="s">
        <v>663</v>
      </c>
      <c r="G573" s="36"/>
      <c r="H573" s="36" t="s">
        <v>139</v>
      </c>
      <c r="I573" s="36"/>
      <c r="J573" s="36" t="s">
        <v>42</v>
      </c>
      <c r="K573" s="36"/>
    </row>
    <row r="574" spans="1:11" s="21" customFormat="1" ht="29.25" customHeight="1" x14ac:dyDescent="0.25">
      <c r="A574" s="14">
        <v>377</v>
      </c>
      <c r="B574" s="36" t="s">
        <v>961</v>
      </c>
      <c r="C574" s="36"/>
      <c r="D574" s="20">
        <v>8573</v>
      </c>
      <c r="E574" s="23">
        <v>45145</v>
      </c>
      <c r="F574" s="36" t="s">
        <v>663</v>
      </c>
      <c r="G574" s="36"/>
      <c r="H574" s="36" t="s">
        <v>139</v>
      </c>
      <c r="I574" s="36"/>
      <c r="J574" s="36" t="s">
        <v>42</v>
      </c>
      <c r="K574" s="36"/>
    </row>
    <row r="575" spans="1:11" s="21" customFormat="1" ht="29.25" customHeight="1" x14ac:dyDescent="0.25">
      <c r="A575" s="14">
        <v>378</v>
      </c>
      <c r="B575" s="36" t="s">
        <v>962</v>
      </c>
      <c r="C575" s="36"/>
      <c r="D575" s="20">
        <v>2850</v>
      </c>
      <c r="E575" s="23">
        <v>45145</v>
      </c>
      <c r="F575" s="36" t="s">
        <v>663</v>
      </c>
      <c r="G575" s="36"/>
      <c r="H575" s="36" t="s">
        <v>139</v>
      </c>
      <c r="I575" s="36"/>
      <c r="J575" s="36" t="s">
        <v>42</v>
      </c>
      <c r="K575" s="36"/>
    </row>
    <row r="576" spans="1:11" s="21" customFormat="1" ht="29.25" customHeight="1" x14ac:dyDescent="0.25">
      <c r="A576" s="14">
        <v>379</v>
      </c>
      <c r="B576" s="36" t="s">
        <v>962</v>
      </c>
      <c r="C576" s="36"/>
      <c r="D576" s="20">
        <v>2850</v>
      </c>
      <c r="E576" s="23">
        <v>45145</v>
      </c>
      <c r="F576" s="36" t="s">
        <v>663</v>
      </c>
      <c r="G576" s="36"/>
      <c r="H576" s="36" t="s">
        <v>139</v>
      </c>
      <c r="I576" s="36"/>
      <c r="J576" s="36" t="s">
        <v>42</v>
      </c>
      <c r="K576" s="36"/>
    </row>
    <row r="577" spans="1:11" s="21" customFormat="1" ht="35.25" customHeight="1" x14ac:dyDescent="0.25">
      <c r="A577" s="14">
        <v>380</v>
      </c>
      <c r="B577" s="36" t="s">
        <v>963</v>
      </c>
      <c r="C577" s="36"/>
      <c r="D577" s="20">
        <v>14555</v>
      </c>
      <c r="E577" s="23">
        <v>45145</v>
      </c>
      <c r="F577" s="36" t="s">
        <v>663</v>
      </c>
      <c r="G577" s="36"/>
      <c r="H577" s="36" t="s">
        <v>139</v>
      </c>
      <c r="I577" s="36"/>
      <c r="J577" s="36" t="s">
        <v>42</v>
      </c>
      <c r="K577" s="36"/>
    </row>
    <row r="578" spans="1:11" s="21" customFormat="1" ht="34.5" customHeight="1" x14ac:dyDescent="0.25">
      <c r="A578" s="14">
        <v>381</v>
      </c>
      <c r="B578" s="36" t="s">
        <v>963</v>
      </c>
      <c r="C578" s="36"/>
      <c r="D578" s="20">
        <v>14555</v>
      </c>
      <c r="E578" s="23">
        <v>45145</v>
      </c>
      <c r="F578" s="36" t="s">
        <v>663</v>
      </c>
      <c r="G578" s="36"/>
      <c r="H578" s="36" t="s">
        <v>139</v>
      </c>
      <c r="I578" s="36"/>
      <c r="J578" s="36" t="s">
        <v>42</v>
      </c>
      <c r="K578" s="36"/>
    </row>
    <row r="579" spans="1:11" s="21" customFormat="1" ht="34.5" customHeight="1" x14ac:dyDescent="0.25">
      <c r="A579" s="14">
        <v>382</v>
      </c>
      <c r="B579" s="36" t="s">
        <v>963</v>
      </c>
      <c r="C579" s="36"/>
      <c r="D579" s="20">
        <v>14555</v>
      </c>
      <c r="E579" s="23">
        <v>45145</v>
      </c>
      <c r="F579" s="36" t="s">
        <v>663</v>
      </c>
      <c r="G579" s="36"/>
      <c r="H579" s="36" t="s">
        <v>139</v>
      </c>
      <c r="I579" s="36"/>
      <c r="J579" s="36" t="s">
        <v>42</v>
      </c>
      <c r="K579" s="36"/>
    </row>
    <row r="580" spans="1:11" s="21" customFormat="1" ht="34.5" customHeight="1" x14ac:dyDescent="0.25">
      <c r="A580" s="14">
        <v>383</v>
      </c>
      <c r="B580" s="36" t="s">
        <v>963</v>
      </c>
      <c r="C580" s="36"/>
      <c r="D580" s="20">
        <v>14555</v>
      </c>
      <c r="E580" s="23">
        <v>45145</v>
      </c>
      <c r="F580" s="36" t="s">
        <v>663</v>
      </c>
      <c r="G580" s="36"/>
      <c r="H580" s="36" t="s">
        <v>139</v>
      </c>
      <c r="I580" s="36"/>
      <c r="J580" s="36" t="s">
        <v>42</v>
      </c>
      <c r="K580" s="36"/>
    </row>
    <row r="581" spans="1:11" s="21" customFormat="1" ht="34.5" customHeight="1" x14ac:dyDescent="0.25">
      <c r="A581" s="14">
        <v>384</v>
      </c>
      <c r="B581" s="36" t="s">
        <v>963</v>
      </c>
      <c r="C581" s="36"/>
      <c r="D581" s="20">
        <v>14555</v>
      </c>
      <c r="E581" s="23">
        <v>45145</v>
      </c>
      <c r="F581" s="36" t="s">
        <v>663</v>
      </c>
      <c r="G581" s="36"/>
      <c r="H581" s="36" t="s">
        <v>139</v>
      </c>
      <c r="I581" s="36"/>
      <c r="J581" s="36" t="s">
        <v>42</v>
      </c>
      <c r="K581" s="36"/>
    </row>
    <row r="582" spans="1:11" s="21" customFormat="1" ht="34.5" customHeight="1" x14ac:dyDescent="0.25">
      <c r="A582" s="14">
        <v>385</v>
      </c>
      <c r="B582" s="36" t="s">
        <v>963</v>
      </c>
      <c r="C582" s="36"/>
      <c r="D582" s="20">
        <v>14555</v>
      </c>
      <c r="E582" s="23">
        <v>45145</v>
      </c>
      <c r="F582" s="36" t="s">
        <v>663</v>
      </c>
      <c r="G582" s="36"/>
      <c r="H582" s="36" t="s">
        <v>139</v>
      </c>
      <c r="I582" s="36"/>
      <c r="J582" s="36" t="s">
        <v>42</v>
      </c>
      <c r="K582" s="36"/>
    </row>
    <row r="583" spans="1:11" s="21" customFormat="1" ht="34.5" customHeight="1" x14ac:dyDescent="0.25">
      <c r="A583" s="14">
        <v>386</v>
      </c>
      <c r="B583" s="36" t="s">
        <v>963</v>
      </c>
      <c r="C583" s="36"/>
      <c r="D583" s="20">
        <v>14555</v>
      </c>
      <c r="E583" s="23">
        <v>45145</v>
      </c>
      <c r="F583" s="36" t="s">
        <v>663</v>
      </c>
      <c r="G583" s="36"/>
      <c r="H583" s="36" t="s">
        <v>139</v>
      </c>
      <c r="I583" s="36"/>
      <c r="J583" s="36" t="s">
        <v>42</v>
      </c>
      <c r="K583" s="36"/>
    </row>
    <row r="584" spans="1:11" s="21" customFormat="1" ht="34.5" customHeight="1" x14ac:dyDescent="0.25">
      <c r="A584" s="14">
        <v>387</v>
      </c>
      <c r="B584" s="36" t="s">
        <v>963</v>
      </c>
      <c r="C584" s="36"/>
      <c r="D584" s="20">
        <v>14555</v>
      </c>
      <c r="E584" s="23">
        <v>45145</v>
      </c>
      <c r="F584" s="36" t="s">
        <v>663</v>
      </c>
      <c r="G584" s="36"/>
      <c r="H584" s="36" t="s">
        <v>139</v>
      </c>
      <c r="I584" s="36"/>
      <c r="J584" s="36" t="s">
        <v>42</v>
      </c>
      <c r="K584" s="36"/>
    </row>
    <row r="585" spans="1:11" s="21" customFormat="1" ht="34.5" customHeight="1" x14ac:dyDescent="0.25">
      <c r="A585" s="14">
        <v>388</v>
      </c>
      <c r="B585" s="36" t="s">
        <v>963</v>
      </c>
      <c r="C585" s="36"/>
      <c r="D585" s="20">
        <v>14555</v>
      </c>
      <c r="E585" s="23">
        <v>45145</v>
      </c>
      <c r="F585" s="36" t="s">
        <v>663</v>
      </c>
      <c r="G585" s="36"/>
      <c r="H585" s="36" t="s">
        <v>139</v>
      </c>
      <c r="I585" s="36"/>
      <c r="J585" s="36" t="s">
        <v>42</v>
      </c>
      <c r="K585" s="36"/>
    </row>
    <row r="586" spans="1:11" s="21" customFormat="1" ht="34.5" customHeight="1" x14ac:dyDescent="0.25">
      <c r="A586" s="14">
        <v>389</v>
      </c>
      <c r="B586" s="36" t="s">
        <v>963</v>
      </c>
      <c r="C586" s="36"/>
      <c r="D586" s="20">
        <v>14555</v>
      </c>
      <c r="E586" s="23">
        <v>45145</v>
      </c>
      <c r="F586" s="36" t="s">
        <v>663</v>
      </c>
      <c r="G586" s="36"/>
      <c r="H586" s="36" t="s">
        <v>139</v>
      </c>
      <c r="I586" s="36"/>
      <c r="J586" s="36" t="s">
        <v>42</v>
      </c>
      <c r="K586" s="36"/>
    </row>
    <row r="587" spans="1:11" s="21" customFormat="1" ht="34.5" customHeight="1" x14ac:dyDescent="0.25">
      <c r="A587" s="14">
        <v>390</v>
      </c>
      <c r="B587" s="36" t="s">
        <v>963</v>
      </c>
      <c r="C587" s="36"/>
      <c r="D587" s="20">
        <v>14555</v>
      </c>
      <c r="E587" s="23">
        <v>45145</v>
      </c>
      <c r="F587" s="36" t="s">
        <v>663</v>
      </c>
      <c r="G587" s="36"/>
      <c r="H587" s="36" t="s">
        <v>139</v>
      </c>
      <c r="I587" s="36"/>
      <c r="J587" s="36" t="s">
        <v>42</v>
      </c>
      <c r="K587" s="36"/>
    </row>
    <row r="588" spans="1:11" s="21" customFormat="1" ht="34.5" customHeight="1" x14ac:dyDescent="0.25">
      <c r="A588" s="14">
        <v>391</v>
      </c>
      <c r="B588" s="36" t="s">
        <v>963</v>
      </c>
      <c r="C588" s="36"/>
      <c r="D588" s="20">
        <v>14555</v>
      </c>
      <c r="E588" s="23">
        <v>45145</v>
      </c>
      <c r="F588" s="36" t="s">
        <v>663</v>
      </c>
      <c r="G588" s="36"/>
      <c r="H588" s="36" t="s">
        <v>139</v>
      </c>
      <c r="I588" s="36"/>
      <c r="J588" s="36" t="s">
        <v>42</v>
      </c>
      <c r="K588" s="36"/>
    </row>
    <row r="589" spans="1:11" s="21" customFormat="1" ht="34.5" customHeight="1" x14ac:dyDescent="0.25">
      <c r="A589" s="14">
        <v>392</v>
      </c>
      <c r="B589" s="36" t="s">
        <v>963</v>
      </c>
      <c r="C589" s="36"/>
      <c r="D589" s="20">
        <v>14555</v>
      </c>
      <c r="E589" s="23">
        <v>45145</v>
      </c>
      <c r="F589" s="36" t="s">
        <v>663</v>
      </c>
      <c r="G589" s="36"/>
      <c r="H589" s="36" t="s">
        <v>139</v>
      </c>
      <c r="I589" s="36"/>
      <c r="J589" s="36" t="s">
        <v>42</v>
      </c>
      <c r="K589" s="36"/>
    </row>
    <row r="590" spans="1:11" s="21" customFormat="1" ht="36" customHeight="1" x14ac:dyDescent="0.25">
      <c r="A590" s="14">
        <v>393</v>
      </c>
      <c r="B590" s="36" t="s">
        <v>964</v>
      </c>
      <c r="C590" s="36"/>
      <c r="D590" s="20">
        <v>20057</v>
      </c>
      <c r="E590" s="23">
        <v>45145</v>
      </c>
      <c r="F590" s="36" t="s">
        <v>663</v>
      </c>
      <c r="G590" s="36"/>
      <c r="H590" s="36" t="s">
        <v>139</v>
      </c>
      <c r="I590" s="36"/>
      <c r="J590" s="36" t="s">
        <v>42</v>
      </c>
      <c r="K590" s="36"/>
    </row>
    <row r="591" spans="1:11" s="21" customFormat="1" ht="36" customHeight="1" x14ac:dyDescent="0.25">
      <c r="A591" s="14">
        <v>394</v>
      </c>
      <c r="B591" s="36" t="s">
        <v>964</v>
      </c>
      <c r="C591" s="36"/>
      <c r="D591" s="20">
        <v>20057</v>
      </c>
      <c r="E591" s="23">
        <v>45145</v>
      </c>
      <c r="F591" s="36" t="s">
        <v>663</v>
      </c>
      <c r="G591" s="36"/>
      <c r="H591" s="36" t="s">
        <v>139</v>
      </c>
      <c r="I591" s="36"/>
      <c r="J591" s="36" t="s">
        <v>42</v>
      </c>
      <c r="K591" s="36"/>
    </row>
    <row r="592" spans="1:11" s="21" customFormat="1" ht="36" customHeight="1" x14ac:dyDescent="0.25">
      <c r="A592" s="14">
        <v>395</v>
      </c>
      <c r="B592" s="36" t="s">
        <v>964</v>
      </c>
      <c r="C592" s="36"/>
      <c r="D592" s="20">
        <v>20057</v>
      </c>
      <c r="E592" s="23">
        <v>45145</v>
      </c>
      <c r="F592" s="36" t="s">
        <v>663</v>
      </c>
      <c r="G592" s="36"/>
      <c r="H592" s="36" t="s">
        <v>139</v>
      </c>
      <c r="I592" s="36"/>
      <c r="J592" s="36" t="s">
        <v>42</v>
      </c>
      <c r="K592" s="36"/>
    </row>
    <row r="593" spans="1:11" s="21" customFormat="1" ht="36" customHeight="1" x14ac:dyDescent="0.25">
      <c r="A593" s="14">
        <v>396</v>
      </c>
      <c r="B593" s="36" t="s">
        <v>964</v>
      </c>
      <c r="C593" s="36"/>
      <c r="D593" s="20">
        <v>20057</v>
      </c>
      <c r="E593" s="23">
        <v>45145</v>
      </c>
      <c r="F593" s="36" t="s">
        <v>663</v>
      </c>
      <c r="G593" s="36"/>
      <c r="H593" s="36" t="s">
        <v>139</v>
      </c>
      <c r="I593" s="36"/>
      <c r="J593" s="36" t="s">
        <v>42</v>
      </c>
      <c r="K593" s="36"/>
    </row>
    <row r="594" spans="1:11" s="21" customFormat="1" ht="29.25" customHeight="1" x14ac:dyDescent="0.25">
      <c r="A594" s="14">
        <v>397</v>
      </c>
      <c r="B594" s="36" t="s">
        <v>965</v>
      </c>
      <c r="C594" s="36"/>
      <c r="D594" s="20">
        <v>78400</v>
      </c>
      <c r="E594" s="23">
        <v>45145</v>
      </c>
      <c r="F594" s="36" t="s">
        <v>663</v>
      </c>
      <c r="G594" s="36"/>
      <c r="H594" s="36" t="s">
        <v>139</v>
      </c>
      <c r="I594" s="36"/>
      <c r="J594" s="36" t="s">
        <v>42</v>
      </c>
      <c r="K594" s="36"/>
    </row>
    <row r="595" spans="1:11" s="21" customFormat="1" ht="29.25" customHeight="1" x14ac:dyDescent="0.25">
      <c r="A595" s="14">
        <v>398</v>
      </c>
      <c r="B595" s="36" t="s">
        <v>1003</v>
      </c>
      <c r="C595" s="36"/>
      <c r="D595" s="20">
        <v>21900</v>
      </c>
      <c r="E595" s="23">
        <v>45145</v>
      </c>
      <c r="F595" s="36" t="s">
        <v>663</v>
      </c>
      <c r="G595" s="36"/>
      <c r="H595" s="36" t="s">
        <v>139</v>
      </c>
      <c r="I595" s="36"/>
      <c r="J595" s="36" t="s">
        <v>42</v>
      </c>
      <c r="K595" s="36"/>
    </row>
    <row r="596" spans="1:11" s="21" customFormat="1" ht="29.25" customHeight="1" x14ac:dyDescent="0.25">
      <c r="A596" s="14">
        <v>399</v>
      </c>
      <c r="B596" s="36" t="s">
        <v>966</v>
      </c>
      <c r="C596" s="36"/>
      <c r="D596" s="20">
        <v>20750</v>
      </c>
      <c r="E596" s="23">
        <v>45145</v>
      </c>
      <c r="F596" s="36" t="s">
        <v>663</v>
      </c>
      <c r="G596" s="36"/>
      <c r="H596" s="36" t="s">
        <v>139</v>
      </c>
      <c r="I596" s="36"/>
      <c r="J596" s="36" t="s">
        <v>42</v>
      </c>
      <c r="K596" s="36"/>
    </row>
    <row r="597" spans="1:11" s="21" customFormat="1" ht="29.25" customHeight="1" x14ac:dyDescent="0.25">
      <c r="A597" s="14">
        <v>400</v>
      </c>
      <c r="B597" s="36" t="s">
        <v>966</v>
      </c>
      <c r="C597" s="36"/>
      <c r="D597" s="20">
        <v>20750</v>
      </c>
      <c r="E597" s="23">
        <v>45145</v>
      </c>
      <c r="F597" s="36" t="s">
        <v>663</v>
      </c>
      <c r="G597" s="36"/>
      <c r="H597" s="36" t="s">
        <v>139</v>
      </c>
      <c r="I597" s="36"/>
      <c r="J597" s="36" t="s">
        <v>42</v>
      </c>
      <c r="K597" s="36"/>
    </row>
    <row r="598" spans="1:11" s="21" customFormat="1" ht="29.25" customHeight="1" x14ac:dyDescent="0.25">
      <c r="A598" s="14">
        <v>401</v>
      </c>
      <c r="B598" s="36" t="s">
        <v>967</v>
      </c>
      <c r="C598" s="36"/>
      <c r="D598" s="20">
        <v>4851</v>
      </c>
      <c r="E598" s="23">
        <v>45145</v>
      </c>
      <c r="F598" s="36" t="s">
        <v>663</v>
      </c>
      <c r="G598" s="36"/>
      <c r="H598" s="36" t="s">
        <v>139</v>
      </c>
      <c r="I598" s="36"/>
      <c r="J598" s="36" t="s">
        <v>42</v>
      </c>
      <c r="K598" s="36"/>
    </row>
    <row r="599" spans="1:11" s="21" customFormat="1" ht="29.25" customHeight="1" x14ac:dyDescent="0.25">
      <c r="A599" s="14">
        <v>402</v>
      </c>
      <c r="B599" s="36" t="s">
        <v>968</v>
      </c>
      <c r="C599" s="36"/>
      <c r="D599" s="20">
        <v>8060</v>
      </c>
      <c r="E599" s="23">
        <v>45145</v>
      </c>
      <c r="F599" s="36" t="s">
        <v>663</v>
      </c>
      <c r="G599" s="36"/>
      <c r="H599" s="36" t="s">
        <v>139</v>
      </c>
      <c r="I599" s="36"/>
      <c r="J599" s="36" t="s">
        <v>42</v>
      </c>
      <c r="K599" s="36"/>
    </row>
    <row r="600" spans="1:11" s="21" customFormat="1" ht="20.25" customHeight="1" x14ac:dyDescent="0.25">
      <c r="A600" s="14">
        <v>403</v>
      </c>
      <c r="B600" s="36" t="s">
        <v>969</v>
      </c>
      <c r="C600" s="36"/>
      <c r="D600" s="20">
        <v>4590</v>
      </c>
      <c r="E600" s="23">
        <v>45145</v>
      </c>
      <c r="F600" s="36" t="s">
        <v>663</v>
      </c>
      <c r="G600" s="36"/>
      <c r="H600" s="36" t="s">
        <v>139</v>
      </c>
      <c r="I600" s="36"/>
      <c r="J600" s="36" t="s">
        <v>42</v>
      </c>
      <c r="K600" s="36"/>
    </row>
    <row r="601" spans="1:11" s="21" customFormat="1" ht="20.25" customHeight="1" x14ac:dyDescent="0.25">
      <c r="A601" s="14">
        <v>404</v>
      </c>
      <c r="B601" s="36" t="s">
        <v>969</v>
      </c>
      <c r="C601" s="36"/>
      <c r="D601" s="20">
        <v>4590</v>
      </c>
      <c r="E601" s="23">
        <v>45145</v>
      </c>
      <c r="F601" s="36" t="s">
        <v>663</v>
      </c>
      <c r="G601" s="36"/>
      <c r="H601" s="36" t="s">
        <v>139</v>
      </c>
      <c r="I601" s="36"/>
      <c r="J601" s="36" t="s">
        <v>42</v>
      </c>
      <c r="K601" s="36"/>
    </row>
    <row r="602" spans="1:11" s="21" customFormat="1" ht="20.25" customHeight="1" x14ac:dyDescent="0.25">
      <c r="A602" s="14">
        <v>405</v>
      </c>
      <c r="B602" s="36" t="s">
        <v>969</v>
      </c>
      <c r="C602" s="36"/>
      <c r="D602" s="20">
        <v>4590</v>
      </c>
      <c r="E602" s="23">
        <v>45145</v>
      </c>
      <c r="F602" s="36" t="s">
        <v>663</v>
      </c>
      <c r="G602" s="36"/>
      <c r="H602" s="36" t="s">
        <v>139</v>
      </c>
      <c r="I602" s="36"/>
      <c r="J602" s="36" t="s">
        <v>42</v>
      </c>
      <c r="K602" s="36"/>
    </row>
    <row r="603" spans="1:11" s="21" customFormat="1" ht="20.25" customHeight="1" x14ac:dyDescent="0.25">
      <c r="A603" s="14">
        <v>406</v>
      </c>
      <c r="B603" s="36" t="s">
        <v>969</v>
      </c>
      <c r="C603" s="36"/>
      <c r="D603" s="20">
        <v>4590</v>
      </c>
      <c r="E603" s="23">
        <v>45145</v>
      </c>
      <c r="F603" s="36" t="s">
        <v>663</v>
      </c>
      <c r="G603" s="36"/>
      <c r="H603" s="36" t="s">
        <v>139</v>
      </c>
      <c r="I603" s="36"/>
      <c r="J603" s="36" t="s">
        <v>42</v>
      </c>
      <c r="K603" s="36"/>
    </row>
    <row r="604" spans="1:11" s="21" customFormat="1" ht="20.25" customHeight="1" x14ac:dyDescent="0.25">
      <c r="A604" s="14">
        <v>407</v>
      </c>
      <c r="B604" s="36" t="s">
        <v>969</v>
      </c>
      <c r="C604" s="36"/>
      <c r="D604" s="20">
        <v>4590</v>
      </c>
      <c r="E604" s="23">
        <v>45145</v>
      </c>
      <c r="F604" s="36" t="s">
        <v>663</v>
      </c>
      <c r="G604" s="36"/>
      <c r="H604" s="36" t="s">
        <v>139</v>
      </c>
      <c r="I604" s="36"/>
      <c r="J604" s="36" t="s">
        <v>42</v>
      </c>
      <c r="K604" s="36"/>
    </row>
    <row r="605" spans="1:11" s="21" customFormat="1" ht="20.25" customHeight="1" x14ac:dyDescent="0.25">
      <c r="A605" s="14">
        <v>408</v>
      </c>
      <c r="B605" s="36" t="s">
        <v>1004</v>
      </c>
      <c r="C605" s="36"/>
      <c r="D605" s="20">
        <v>16757.22</v>
      </c>
      <c r="E605" s="23">
        <v>45145</v>
      </c>
      <c r="F605" s="36" t="s">
        <v>663</v>
      </c>
      <c r="G605" s="36"/>
      <c r="H605" s="36" t="s">
        <v>139</v>
      </c>
      <c r="I605" s="36"/>
      <c r="J605" s="36" t="s">
        <v>42</v>
      </c>
      <c r="K605" s="36"/>
    </row>
    <row r="606" spans="1:11" s="21" customFormat="1" ht="29.25" customHeight="1" x14ac:dyDescent="0.25">
      <c r="A606" s="14">
        <v>409</v>
      </c>
      <c r="B606" s="36" t="s">
        <v>970</v>
      </c>
      <c r="C606" s="36"/>
      <c r="D606" s="20">
        <v>14050</v>
      </c>
      <c r="E606" s="23">
        <v>45145</v>
      </c>
      <c r="F606" s="36" t="s">
        <v>663</v>
      </c>
      <c r="G606" s="36"/>
      <c r="H606" s="36" t="s">
        <v>139</v>
      </c>
      <c r="I606" s="36"/>
      <c r="J606" s="36" t="s">
        <v>42</v>
      </c>
      <c r="K606" s="36"/>
    </row>
    <row r="607" spans="1:11" s="21" customFormat="1" ht="29.25" customHeight="1" x14ac:dyDescent="0.25">
      <c r="A607" s="14">
        <v>410</v>
      </c>
      <c r="B607" s="36" t="s">
        <v>971</v>
      </c>
      <c r="C607" s="36"/>
      <c r="D607" s="20">
        <v>74655</v>
      </c>
      <c r="E607" s="23">
        <v>45145</v>
      </c>
      <c r="F607" s="36" t="s">
        <v>663</v>
      </c>
      <c r="G607" s="36"/>
      <c r="H607" s="36" t="s">
        <v>139</v>
      </c>
      <c r="I607" s="36"/>
      <c r="J607" s="36" t="s">
        <v>42</v>
      </c>
      <c r="K607" s="36"/>
    </row>
    <row r="608" spans="1:11" s="21" customFormat="1" ht="29.25" customHeight="1" x14ac:dyDescent="0.25">
      <c r="A608" s="14">
        <v>411</v>
      </c>
      <c r="B608" s="36" t="s">
        <v>972</v>
      </c>
      <c r="C608" s="36"/>
      <c r="D608" s="20">
        <v>43695</v>
      </c>
      <c r="E608" s="23">
        <v>45145</v>
      </c>
      <c r="F608" s="36" t="s">
        <v>663</v>
      </c>
      <c r="G608" s="36"/>
      <c r="H608" s="36" t="s">
        <v>139</v>
      </c>
      <c r="I608" s="36"/>
      <c r="J608" s="36" t="s">
        <v>42</v>
      </c>
      <c r="K608" s="36"/>
    </row>
    <row r="609" spans="1:11" s="21" customFormat="1" ht="29.25" customHeight="1" x14ac:dyDescent="0.25">
      <c r="A609" s="14">
        <v>412</v>
      </c>
      <c r="B609" s="36" t="s">
        <v>973</v>
      </c>
      <c r="C609" s="36"/>
      <c r="D609" s="20">
        <v>43695</v>
      </c>
      <c r="E609" s="23">
        <v>45145</v>
      </c>
      <c r="F609" s="36" t="s">
        <v>663</v>
      </c>
      <c r="G609" s="36"/>
      <c r="H609" s="36" t="s">
        <v>139</v>
      </c>
      <c r="I609" s="36"/>
      <c r="J609" s="36" t="s">
        <v>42</v>
      </c>
      <c r="K609" s="36"/>
    </row>
    <row r="610" spans="1:11" s="21" customFormat="1" ht="29.25" customHeight="1" x14ac:dyDescent="0.25">
      <c r="A610" s="14">
        <v>413</v>
      </c>
      <c r="B610" s="36" t="s">
        <v>974</v>
      </c>
      <c r="C610" s="36"/>
      <c r="D610" s="20">
        <v>187581.08</v>
      </c>
      <c r="E610" s="23">
        <v>45145</v>
      </c>
      <c r="F610" s="36" t="s">
        <v>663</v>
      </c>
      <c r="G610" s="36"/>
      <c r="H610" s="36" t="s">
        <v>139</v>
      </c>
      <c r="I610" s="36"/>
      <c r="J610" s="36" t="s">
        <v>42</v>
      </c>
      <c r="K610" s="36"/>
    </row>
    <row r="611" spans="1:11" s="21" customFormat="1" ht="29.25" customHeight="1" x14ac:dyDescent="0.25">
      <c r="A611" s="14">
        <v>414</v>
      </c>
      <c r="B611" s="36" t="s">
        <v>975</v>
      </c>
      <c r="C611" s="36"/>
      <c r="D611" s="20">
        <v>187581.08</v>
      </c>
      <c r="E611" s="23">
        <v>45145</v>
      </c>
      <c r="F611" s="36" t="s">
        <v>663</v>
      </c>
      <c r="G611" s="36"/>
      <c r="H611" s="36" t="s">
        <v>139</v>
      </c>
      <c r="I611" s="36"/>
      <c r="J611" s="36" t="s">
        <v>42</v>
      </c>
      <c r="K611" s="36"/>
    </row>
    <row r="612" spans="1:11" s="21" customFormat="1" ht="29.25" customHeight="1" x14ac:dyDescent="0.25">
      <c r="A612" s="14">
        <v>415</v>
      </c>
      <c r="B612" s="36" t="s">
        <v>976</v>
      </c>
      <c r="C612" s="36"/>
      <c r="D612" s="20">
        <v>220683.59</v>
      </c>
      <c r="E612" s="23">
        <v>45145</v>
      </c>
      <c r="F612" s="36" t="s">
        <v>663</v>
      </c>
      <c r="G612" s="36"/>
      <c r="H612" s="36" t="s">
        <v>139</v>
      </c>
      <c r="I612" s="36"/>
      <c r="J612" s="36" t="s">
        <v>42</v>
      </c>
      <c r="K612" s="36"/>
    </row>
    <row r="613" spans="1:11" s="21" customFormat="1" ht="29.25" customHeight="1" x14ac:dyDescent="0.25">
      <c r="A613" s="14">
        <v>416</v>
      </c>
      <c r="B613" s="36" t="s">
        <v>977</v>
      </c>
      <c r="C613" s="36"/>
      <c r="D613" s="20">
        <v>337516.09</v>
      </c>
      <c r="E613" s="23">
        <v>45145</v>
      </c>
      <c r="F613" s="36" t="s">
        <v>663</v>
      </c>
      <c r="G613" s="36"/>
      <c r="H613" s="36" t="s">
        <v>139</v>
      </c>
      <c r="I613" s="36"/>
      <c r="J613" s="36" t="s">
        <v>42</v>
      </c>
      <c r="K613" s="36"/>
    </row>
    <row r="614" spans="1:11" s="21" customFormat="1" ht="29.25" customHeight="1" x14ac:dyDescent="0.25">
      <c r="A614" s="14">
        <v>417</v>
      </c>
      <c r="B614" s="36" t="s">
        <v>978</v>
      </c>
      <c r="C614" s="36"/>
      <c r="D614" s="20">
        <v>337516.09</v>
      </c>
      <c r="E614" s="23">
        <v>45145</v>
      </c>
      <c r="F614" s="36" t="s">
        <v>663</v>
      </c>
      <c r="G614" s="36"/>
      <c r="H614" s="36" t="s">
        <v>139</v>
      </c>
      <c r="I614" s="36"/>
      <c r="J614" s="36" t="s">
        <v>42</v>
      </c>
      <c r="K614" s="36"/>
    </row>
    <row r="615" spans="1:11" s="21" customFormat="1" ht="29.25" customHeight="1" x14ac:dyDescent="0.25">
      <c r="A615" s="14">
        <v>418</v>
      </c>
      <c r="B615" s="36" t="s">
        <v>979</v>
      </c>
      <c r="C615" s="36"/>
      <c r="D615" s="20">
        <v>269363.94</v>
      </c>
      <c r="E615" s="23">
        <v>45145</v>
      </c>
      <c r="F615" s="36" t="s">
        <v>663</v>
      </c>
      <c r="G615" s="36"/>
      <c r="H615" s="36" t="s">
        <v>139</v>
      </c>
      <c r="I615" s="36"/>
      <c r="J615" s="36" t="s">
        <v>42</v>
      </c>
      <c r="K615" s="36"/>
    </row>
    <row r="616" spans="1:11" s="21" customFormat="1" ht="29.25" customHeight="1" x14ac:dyDescent="0.25">
      <c r="A616" s="14">
        <v>419</v>
      </c>
      <c r="B616" s="36" t="s">
        <v>980</v>
      </c>
      <c r="C616" s="36"/>
      <c r="D616" s="20">
        <v>269363.94</v>
      </c>
      <c r="E616" s="23">
        <v>45145</v>
      </c>
      <c r="F616" s="36" t="s">
        <v>663</v>
      </c>
      <c r="G616" s="36"/>
      <c r="H616" s="36" t="s">
        <v>139</v>
      </c>
      <c r="I616" s="36"/>
      <c r="J616" s="36" t="s">
        <v>42</v>
      </c>
      <c r="K616" s="36"/>
    </row>
    <row r="617" spans="1:11" s="21" customFormat="1" ht="29.25" customHeight="1" x14ac:dyDescent="0.25">
      <c r="A617" s="14">
        <v>420</v>
      </c>
      <c r="B617" s="36" t="s">
        <v>981</v>
      </c>
      <c r="C617" s="36"/>
      <c r="D617" s="20">
        <v>153357.44</v>
      </c>
      <c r="E617" s="23">
        <v>45145</v>
      </c>
      <c r="F617" s="36" t="s">
        <v>663</v>
      </c>
      <c r="G617" s="36"/>
      <c r="H617" s="36" t="s">
        <v>139</v>
      </c>
      <c r="I617" s="36"/>
      <c r="J617" s="36" t="s">
        <v>42</v>
      </c>
      <c r="K617" s="36"/>
    </row>
    <row r="618" spans="1:11" s="21" customFormat="1" ht="29.25" customHeight="1" x14ac:dyDescent="0.25">
      <c r="A618" s="14">
        <v>421</v>
      </c>
      <c r="B618" s="36" t="s">
        <v>982</v>
      </c>
      <c r="C618" s="36"/>
      <c r="D618" s="20">
        <v>163683.43</v>
      </c>
      <c r="E618" s="23">
        <v>45145</v>
      </c>
      <c r="F618" s="36" t="s">
        <v>663</v>
      </c>
      <c r="G618" s="36"/>
      <c r="H618" s="36" t="s">
        <v>139</v>
      </c>
      <c r="I618" s="36"/>
      <c r="J618" s="36" t="s">
        <v>42</v>
      </c>
      <c r="K618" s="36"/>
    </row>
    <row r="619" spans="1:11" s="21" customFormat="1" ht="29.25" customHeight="1" x14ac:dyDescent="0.25">
      <c r="A619" s="14">
        <v>422</v>
      </c>
      <c r="B619" s="36" t="s">
        <v>983</v>
      </c>
      <c r="C619" s="36"/>
      <c r="D619" s="20">
        <v>298277.02</v>
      </c>
      <c r="E619" s="23">
        <v>45145</v>
      </c>
      <c r="F619" s="36" t="s">
        <v>663</v>
      </c>
      <c r="G619" s="36"/>
      <c r="H619" s="36" t="s">
        <v>139</v>
      </c>
      <c r="I619" s="36"/>
      <c r="J619" s="36" t="s">
        <v>42</v>
      </c>
      <c r="K619" s="36"/>
    </row>
    <row r="620" spans="1:11" s="21" customFormat="1" ht="29.25" customHeight="1" x14ac:dyDescent="0.25">
      <c r="A620" s="14">
        <v>423</v>
      </c>
      <c r="B620" s="36" t="s">
        <v>984</v>
      </c>
      <c r="C620" s="36"/>
      <c r="D620" s="20">
        <v>143503.32</v>
      </c>
      <c r="E620" s="23">
        <v>45145</v>
      </c>
      <c r="F620" s="36" t="s">
        <v>663</v>
      </c>
      <c r="G620" s="36"/>
      <c r="H620" s="36" t="s">
        <v>139</v>
      </c>
      <c r="I620" s="36"/>
      <c r="J620" s="36" t="s">
        <v>42</v>
      </c>
      <c r="K620" s="36"/>
    </row>
    <row r="621" spans="1:11" s="21" customFormat="1" ht="29.25" customHeight="1" x14ac:dyDescent="0.25">
      <c r="A621" s="14">
        <v>424</v>
      </c>
      <c r="B621" s="36" t="s">
        <v>985</v>
      </c>
      <c r="C621" s="36"/>
      <c r="D621" s="20">
        <v>175838.84</v>
      </c>
      <c r="E621" s="23">
        <v>45145</v>
      </c>
      <c r="F621" s="36" t="s">
        <v>663</v>
      </c>
      <c r="G621" s="36"/>
      <c r="H621" s="36" t="s">
        <v>139</v>
      </c>
      <c r="I621" s="36"/>
      <c r="J621" s="36" t="s">
        <v>42</v>
      </c>
      <c r="K621" s="36"/>
    </row>
    <row r="622" spans="1:11" s="21" customFormat="1" ht="29.25" customHeight="1" x14ac:dyDescent="0.25">
      <c r="A622" s="14">
        <v>425</v>
      </c>
      <c r="B622" s="36" t="s">
        <v>986</v>
      </c>
      <c r="C622" s="36"/>
      <c r="D622" s="20">
        <v>227174.3</v>
      </c>
      <c r="E622" s="23">
        <v>45145</v>
      </c>
      <c r="F622" s="36" t="s">
        <v>663</v>
      </c>
      <c r="G622" s="36"/>
      <c r="H622" s="36" t="s">
        <v>139</v>
      </c>
      <c r="I622" s="36"/>
      <c r="J622" s="36" t="s">
        <v>42</v>
      </c>
      <c r="K622" s="36"/>
    </row>
    <row r="623" spans="1:11" s="21" customFormat="1" ht="29.25" customHeight="1" x14ac:dyDescent="0.25">
      <c r="A623" s="14">
        <v>426</v>
      </c>
      <c r="B623" s="36" t="s">
        <v>991</v>
      </c>
      <c r="C623" s="36"/>
      <c r="D623" s="20">
        <v>273081.15999999997</v>
      </c>
      <c r="E623" s="23">
        <v>45145</v>
      </c>
      <c r="F623" s="36" t="s">
        <v>663</v>
      </c>
      <c r="G623" s="36"/>
      <c r="H623" s="36" t="s">
        <v>139</v>
      </c>
      <c r="I623" s="36"/>
      <c r="J623" s="36" t="s">
        <v>42</v>
      </c>
      <c r="K623" s="36"/>
    </row>
    <row r="624" spans="1:11" s="21" customFormat="1" ht="29.25" customHeight="1" x14ac:dyDescent="0.25">
      <c r="A624" s="14">
        <v>427</v>
      </c>
      <c r="B624" s="36" t="s">
        <v>992</v>
      </c>
      <c r="C624" s="36"/>
      <c r="D624" s="20">
        <v>145981.69</v>
      </c>
      <c r="E624" s="23">
        <v>45145</v>
      </c>
      <c r="F624" s="36" t="s">
        <v>663</v>
      </c>
      <c r="G624" s="36"/>
      <c r="H624" s="36" t="s">
        <v>139</v>
      </c>
      <c r="I624" s="36"/>
      <c r="J624" s="36" t="s">
        <v>42</v>
      </c>
      <c r="K624" s="36"/>
    </row>
    <row r="625" spans="1:11" s="21" customFormat="1" ht="29.25" customHeight="1" x14ac:dyDescent="0.25">
      <c r="A625" s="14">
        <v>428</v>
      </c>
      <c r="B625" s="36" t="s">
        <v>993</v>
      </c>
      <c r="C625" s="36"/>
      <c r="D625" s="20">
        <v>51233.51</v>
      </c>
      <c r="E625" s="23">
        <v>45145</v>
      </c>
      <c r="F625" s="36" t="s">
        <v>663</v>
      </c>
      <c r="G625" s="36"/>
      <c r="H625" s="36" t="s">
        <v>139</v>
      </c>
      <c r="I625" s="36"/>
      <c r="J625" s="36" t="s">
        <v>42</v>
      </c>
      <c r="K625" s="36"/>
    </row>
    <row r="626" spans="1:11" s="21" customFormat="1" ht="29.25" customHeight="1" x14ac:dyDescent="0.25">
      <c r="A626" s="14">
        <v>429</v>
      </c>
      <c r="B626" s="36" t="s">
        <v>994</v>
      </c>
      <c r="C626" s="36"/>
      <c r="D626" s="20">
        <v>49018.400000000001</v>
      </c>
      <c r="E626" s="23">
        <v>45145</v>
      </c>
      <c r="F626" s="36" t="s">
        <v>663</v>
      </c>
      <c r="G626" s="36"/>
      <c r="H626" s="36" t="s">
        <v>139</v>
      </c>
      <c r="I626" s="36"/>
      <c r="J626" s="36" t="s">
        <v>42</v>
      </c>
      <c r="K626" s="36"/>
    </row>
    <row r="627" spans="1:11" s="21" customFormat="1" ht="29.25" customHeight="1" x14ac:dyDescent="0.25">
      <c r="A627" s="14">
        <v>430</v>
      </c>
      <c r="B627" s="36" t="s">
        <v>995</v>
      </c>
      <c r="C627" s="36"/>
      <c r="D627" s="20">
        <v>41894.51</v>
      </c>
      <c r="E627" s="23">
        <v>45145</v>
      </c>
      <c r="F627" s="36" t="s">
        <v>663</v>
      </c>
      <c r="G627" s="36"/>
      <c r="H627" s="36" t="s">
        <v>139</v>
      </c>
      <c r="I627" s="36"/>
      <c r="J627" s="36" t="s">
        <v>42</v>
      </c>
      <c r="K627" s="36"/>
    </row>
    <row r="628" spans="1:11" s="21" customFormat="1" ht="29.25" customHeight="1" x14ac:dyDescent="0.25">
      <c r="A628" s="14">
        <v>431</v>
      </c>
      <c r="B628" s="36" t="s">
        <v>996</v>
      </c>
      <c r="C628" s="36"/>
      <c r="D628" s="20">
        <v>26493.74</v>
      </c>
      <c r="E628" s="23">
        <v>45145</v>
      </c>
      <c r="F628" s="36" t="s">
        <v>663</v>
      </c>
      <c r="G628" s="36"/>
      <c r="H628" s="36" t="s">
        <v>139</v>
      </c>
      <c r="I628" s="36"/>
      <c r="J628" s="36" t="s">
        <v>42</v>
      </c>
      <c r="K628" s="36"/>
    </row>
    <row r="629" spans="1:11" s="21" customFormat="1" ht="29.25" customHeight="1" x14ac:dyDescent="0.25">
      <c r="A629" s="14">
        <v>432</v>
      </c>
      <c r="B629" s="37" t="s">
        <v>987</v>
      </c>
      <c r="C629" s="38"/>
      <c r="D629" s="20">
        <v>106135.96</v>
      </c>
      <c r="E629" s="23">
        <v>45145</v>
      </c>
      <c r="F629" s="36" t="s">
        <v>663</v>
      </c>
      <c r="G629" s="36"/>
      <c r="H629" s="36" t="s">
        <v>139</v>
      </c>
      <c r="I629" s="36"/>
      <c r="J629" s="36" t="s">
        <v>42</v>
      </c>
      <c r="K629" s="36"/>
    </row>
    <row r="630" spans="1:11" s="21" customFormat="1" ht="29.25" customHeight="1" x14ac:dyDescent="0.25">
      <c r="A630" s="14">
        <v>433</v>
      </c>
      <c r="B630" s="37" t="s">
        <v>988</v>
      </c>
      <c r="C630" s="38"/>
      <c r="D630" s="20">
        <v>125763.87</v>
      </c>
      <c r="E630" s="23">
        <v>45145</v>
      </c>
      <c r="F630" s="36" t="s">
        <v>663</v>
      </c>
      <c r="G630" s="36"/>
      <c r="H630" s="36" t="s">
        <v>139</v>
      </c>
      <c r="I630" s="36"/>
      <c r="J630" s="36" t="s">
        <v>42</v>
      </c>
      <c r="K630" s="36"/>
    </row>
    <row r="631" spans="1:11" s="21" customFormat="1" ht="29.25" customHeight="1" x14ac:dyDescent="0.25">
      <c r="A631" s="14">
        <v>434</v>
      </c>
      <c r="B631" s="37" t="s">
        <v>989</v>
      </c>
      <c r="C631" s="38"/>
      <c r="D631" s="20">
        <v>173742.64</v>
      </c>
      <c r="E631" s="23">
        <v>45145</v>
      </c>
      <c r="F631" s="36" t="s">
        <v>663</v>
      </c>
      <c r="G631" s="36"/>
      <c r="H631" s="36" t="s">
        <v>139</v>
      </c>
      <c r="I631" s="36"/>
      <c r="J631" s="36" t="s">
        <v>42</v>
      </c>
      <c r="K631" s="36"/>
    </row>
    <row r="632" spans="1:11" s="21" customFormat="1" ht="29.25" customHeight="1" x14ac:dyDescent="0.25">
      <c r="A632" s="14">
        <v>435</v>
      </c>
      <c r="B632" s="36" t="s">
        <v>990</v>
      </c>
      <c r="C632" s="36"/>
      <c r="D632" s="20">
        <v>173742.64</v>
      </c>
      <c r="E632" s="23">
        <v>45145</v>
      </c>
      <c r="F632" s="36" t="s">
        <v>663</v>
      </c>
      <c r="G632" s="36"/>
      <c r="H632" s="36" t="s">
        <v>139</v>
      </c>
      <c r="I632" s="36"/>
      <c r="J632" s="36" t="s">
        <v>42</v>
      </c>
      <c r="K632" s="36"/>
    </row>
    <row r="633" spans="1:11" s="21" customFormat="1" ht="29.25" customHeight="1" x14ac:dyDescent="0.25">
      <c r="A633" s="14">
        <v>436</v>
      </c>
      <c r="B633" s="36" t="s">
        <v>997</v>
      </c>
      <c r="C633" s="36"/>
      <c r="D633" s="20">
        <v>10686.47</v>
      </c>
      <c r="E633" s="23">
        <v>45145</v>
      </c>
      <c r="F633" s="36" t="s">
        <v>663</v>
      </c>
      <c r="G633" s="36"/>
      <c r="H633" s="36" t="s">
        <v>139</v>
      </c>
      <c r="I633" s="36"/>
      <c r="J633" s="36" t="s">
        <v>42</v>
      </c>
      <c r="K633" s="36"/>
    </row>
    <row r="634" spans="1:11" s="21" customFormat="1" ht="29.25" customHeight="1" x14ac:dyDescent="0.25">
      <c r="A634" s="14">
        <v>437</v>
      </c>
      <c r="B634" s="36" t="s">
        <v>997</v>
      </c>
      <c r="C634" s="36"/>
      <c r="D634" s="24">
        <v>10686.47</v>
      </c>
      <c r="E634" s="23">
        <v>45145</v>
      </c>
      <c r="F634" s="36" t="s">
        <v>663</v>
      </c>
      <c r="G634" s="36"/>
      <c r="H634" s="36" t="s">
        <v>139</v>
      </c>
      <c r="I634" s="36"/>
      <c r="J634" s="36" t="s">
        <v>42</v>
      </c>
      <c r="K634" s="36"/>
    </row>
    <row r="635" spans="1:11" s="21" customFormat="1" ht="29.25" customHeight="1" x14ac:dyDescent="0.25">
      <c r="A635" s="14">
        <v>438</v>
      </c>
      <c r="B635" s="36" t="s">
        <v>998</v>
      </c>
      <c r="C635" s="36"/>
      <c r="D635" s="20">
        <v>12745.33</v>
      </c>
      <c r="E635" s="23">
        <v>45145</v>
      </c>
      <c r="F635" s="36" t="s">
        <v>663</v>
      </c>
      <c r="G635" s="36"/>
      <c r="H635" s="36" t="s">
        <v>139</v>
      </c>
      <c r="I635" s="36"/>
      <c r="J635" s="36" t="s">
        <v>42</v>
      </c>
      <c r="K635" s="36"/>
    </row>
    <row r="636" spans="1:11" s="21" customFormat="1" ht="29.25" customHeight="1" x14ac:dyDescent="0.25">
      <c r="A636" s="14">
        <v>439</v>
      </c>
      <c r="B636" s="36" t="s">
        <v>998</v>
      </c>
      <c r="C636" s="36"/>
      <c r="D636" s="20">
        <v>12745.33</v>
      </c>
      <c r="E636" s="23">
        <v>45145</v>
      </c>
      <c r="F636" s="36" t="s">
        <v>663</v>
      </c>
      <c r="G636" s="36"/>
      <c r="H636" s="36" t="s">
        <v>139</v>
      </c>
      <c r="I636" s="36"/>
      <c r="J636" s="36" t="s">
        <v>42</v>
      </c>
      <c r="K636" s="36"/>
    </row>
    <row r="637" spans="1:11" s="21" customFormat="1" ht="29.25" customHeight="1" x14ac:dyDescent="0.25">
      <c r="A637" s="14">
        <v>440</v>
      </c>
      <c r="B637" s="36" t="s">
        <v>999</v>
      </c>
      <c r="C637" s="36"/>
      <c r="D637" s="20">
        <v>30532.28</v>
      </c>
      <c r="E637" s="23">
        <v>45145</v>
      </c>
      <c r="F637" s="36" t="s">
        <v>663</v>
      </c>
      <c r="G637" s="36"/>
      <c r="H637" s="36" t="s">
        <v>139</v>
      </c>
      <c r="I637" s="36"/>
      <c r="J637" s="36" t="s">
        <v>42</v>
      </c>
      <c r="K637" s="36"/>
    </row>
    <row r="638" spans="1:11" s="21" customFormat="1" ht="29.25" customHeight="1" x14ac:dyDescent="0.25">
      <c r="A638" s="14">
        <v>441</v>
      </c>
      <c r="B638" s="36" t="s">
        <v>1000</v>
      </c>
      <c r="C638" s="36"/>
      <c r="D638" s="20">
        <v>42890.43</v>
      </c>
      <c r="E638" s="23">
        <v>45145</v>
      </c>
      <c r="F638" s="36" t="s">
        <v>663</v>
      </c>
      <c r="G638" s="36"/>
      <c r="H638" s="36" t="s">
        <v>139</v>
      </c>
      <c r="I638" s="36"/>
      <c r="J638" s="36" t="s">
        <v>42</v>
      </c>
      <c r="K638" s="36"/>
    </row>
    <row r="639" spans="1:11" s="21" customFormat="1" ht="29.25" customHeight="1" x14ac:dyDescent="0.25">
      <c r="A639" s="14">
        <v>442</v>
      </c>
      <c r="B639" s="36" t="s">
        <v>1000</v>
      </c>
      <c r="C639" s="36"/>
      <c r="D639" s="20">
        <v>42890.43</v>
      </c>
      <c r="E639" s="23">
        <v>45145</v>
      </c>
      <c r="F639" s="36" t="s">
        <v>663</v>
      </c>
      <c r="G639" s="36"/>
      <c r="H639" s="36" t="s">
        <v>139</v>
      </c>
      <c r="I639" s="36"/>
      <c r="J639" s="36" t="s">
        <v>42</v>
      </c>
      <c r="K639" s="36"/>
    </row>
    <row r="640" spans="1:11" s="21" customFormat="1" ht="29.25" customHeight="1" x14ac:dyDescent="0.25">
      <c r="A640" s="14">
        <v>443</v>
      </c>
      <c r="B640" s="36" t="s">
        <v>1001</v>
      </c>
      <c r="C640" s="36"/>
      <c r="D640" s="20">
        <v>26223.69</v>
      </c>
      <c r="E640" s="23">
        <v>45145</v>
      </c>
      <c r="F640" s="36" t="s">
        <v>663</v>
      </c>
      <c r="G640" s="36"/>
      <c r="H640" s="36" t="s">
        <v>139</v>
      </c>
      <c r="I640" s="36"/>
      <c r="J640" s="36" t="s">
        <v>42</v>
      </c>
      <c r="K640" s="36"/>
    </row>
    <row r="641" spans="1:11" s="21" customFormat="1" ht="29.25" customHeight="1" x14ac:dyDescent="0.25">
      <c r="A641" s="14">
        <v>444</v>
      </c>
      <c r="B641" s="36" t="s">
        <v>1001</v>
      </c>
      <c r="C641" s="36"/>
      <c r="D641" s="20">
        <v>26223.69</v>
      </c>
      <c r="E641" s="23">
        <v>45145</v>
      </c>
      <c r="F641" s="36" t="s">
        <v>663</v>
      </c>
      <c r="G641" s="36"/>
      <c r="H641" s="36" t="s">
        <v>139</v>
      </c>
      <c r="I641" s="36"/>
      <c r="J641" s="36" t="s">
        <v>42</v>
      </c>
      <c r="K641" s="36"/>
    </row>
    <row r="642" spans="1:11" s="21" customFormat="1" ht="29.25" customHeight="1" x14ac:dyDescent="0.25">
      <c r="A642" s="14">
        <v>445</v>
      </c>
      <c r="B642" s="36" t="s">
        <v>1002</v>
      </c>
      <c r="C642" s="36"/>
      <c r="D642" s="20">
        <v>28948.53</v>
      </c>
      <c r="E642" s="23">
        <v>45145</v>
      </c>
      <c r="F642" s="36" t="s">
        <v>663</v>
      </c>
      <c r="G642" s="36"/>
      <c r="H642" s="36" t="s">
        <v>139</v>
      </c>
      <c r="I642" s="36"/>
      <c r="J642" s="36" t="s">
        <v>42</v>
      </c>
      <c r="K642" s="36"/>
    </row>
    <row r="643" spans="1:11" s="21" customFormat="1" ht="29.25" customHeight="1" x14ac:dyDescent="0.25">
      <c r="A643" s="14">
        <v>446</v>
      </c>
      <c r="B643" s="36" t="s">
        <v>1002</v>
      </c>
      <c r="C643" s="36"/>
      <c r="D643" s="20">
        <v>28948.53</v>
      </c>
      <c r="E643" s="23">
        <v>45145</v>
      </c>
      <c r="F643" s="36" t="s">
        <v>663</v>
      </c>
      <c r="G643" s="36"/>
      <c r="H643" s="36" t="s">
        <v>139</v>
      </c>
      <c r="I643" s="36"/>
      <c r="J643" s="36" t="s">
        <v>42</v>
      </c>
      <c r="K643" s="36"/>
    </row>
    <row r="644" spans="1:11" s="21" customFormat="1" ht="29.25" customHeight="1" x14ac:dyDescent="0.25">
      <c r="A644" s="14">
        <v>447</v>
      </c>
      <c r="B644" s="36" t="s">
        <v>1006</v>
      </c>
      <c r="C644" s="36"/>
      <c r="D644" s="20">
        <v>1657.76</v>
      </c>
      <c r="E644" s="23">
        <v>45145</v>
      </c>
      <c r="F644" s="36" t="s">
        <v>663</v>
      </c>
      <c r="G644" s="36"/>
      <c r="H644" s="36" t="s">
        <v>139</v>
      </c>
      <c r="I644" s="36"/>
      <c r="J644" s="36" t="s">
        <v>42</v>
      </c>
      <c r="K644" s="36"/>
    </row>
    <row r="645" spans="1:11" s="21" customFormat="1" ht="29.25" customHeight="1" x14ac:dyDescent="0.25">
      <c r="A645" s="14">
        <v>448</v>
      </c>
      <c r="B645" s="36" t="s">
        <v>1007</v>
      </c>
      <c r="C645" s="36"/>
      <c r="D645" s="20">
        <v>3313.92</v>
      </c>
      <c r="E645" s="23">
        <v>45145</v>
      </c>
      <c r="F645" s="36" t="s">
        <v>663</v>
      </c>
      <c r="G645" s="36"/>
      <c r="H645" s="36" t="s">
        <v>139</v>
      </c>
      <c r="I645" s="36"/>
      <c r="J645" s="36" t="s">
        <v>42</v>
      </c>
      <c r="K645" s="36"/>
    </row>
    <row r="646" spans="1:11" s="21" customFormat="1" ht="29.25" customHeight="1" x14ac:dyDescent="0.25">
      <c r="A646" s="14">
        <v>449</v>
      </c>
      <c r="B646" s="36" t="s">
        <v>1008</v>
      </c>
      <c r="C646" s="36"/>
      <c r="D646" s="20">
        <v>6601.56</v>
      </c>
      <c r="E646" s="23">
        <v>45145</v>
      </c>
      <c r="F646" s="36" t="s">
        <v>663</v>
      </c>
      <c r="G646" s="36"/>
      <c r="H646" s="36" t="s">
        <v>139</v>
      </c>
      <c r="I646" s="36"/>
      <c r="J646" s="36" t="s">
        <v>42</v>
      </c>
      <c r="K646" s="36"/>
    </row>
    <row r="647" spans="1:11" s="21" customFormat="1" ht="29.25" customHeight="1" x14ac:dyDescent="0.25">
      <c r="A647" s="14">
        <v>450</v>
      </c>
      <c r="B647" s="36" t="s">
        <v>1009</v>
      </c>
      <c r="C647" s="36"/>
      <c r="D647" s="20">
        <v>13201.04</v>
      </c>
      <c r="E647" s="23">
        <v>45145</v>
      </c>
      <c r="F647" s="36" t="s">
        <v>663</v>
      </c>
      <c r="G647" s="36"/>
      <c r="H647" s="36" t="s">
        <v>139</v>
      </c>
      <c r="I647" s="36"/>
      <c r="J647" s="36" t="s">
        <v>42</v>
      </c>
      <c r="K647" s="36"/>
    </row>
    <row r="648" spans="1:11" s="21" customFormat="1" ht="29.25" customHeight="1" x14ac:dyDescent="0.25">
      <c r="A648" s="14">
        <v>451</v>
      </c>
      <c r="B648" s="36" t="s">
        <v>1010</v>
      </c>
      <c r="C648" s="36"/>
      <c r="D648" s="20">
        <v>19772.919999999998</v>
      </c>
      <c r="E648" s="23">
        <v>45145</v>
      </c>
      <c r="F648" s="36" t="s">
        <v>663</v>
      </c>
      <c r="G648" s="36"/>
      <c r="H648" s="36" t="s">
        <v>139</v>
      </c>
      <c r="I648" s="36"/>
      <c r="J648" s="36" t="s">
        <v>42</v>
      </c>
      <c r="K648" s="36"/>
    </row>
    <row r="649" spans="1:11" s="21" customFormat="1" ht="29.25" customHeight="1" x14ac:dyDescent="0.25">
      <c r="A649" s="14">
        <v>452</v>
      </c>
      <c r="B649" s="36" t="s">
        <v>1011</v>
      </c>
      <c r="C649" s="36"/>
      <c r="D649" s="20">
        <v>26374.44</v>
      </c>
      <c r="E649" s="23">
        <v>45145</v>
      </c>
      <c r="F649" s="36" t="s">
        <v>663</v>
      </c>
      <c r="G649" s="36"/>
      <c r="H649" s="36" t="s">
        <v>139</v>
      </c>
      <c r="I649" s="36"/>
      <c r="J649" s="36" t="s">
        <v>42</v>
      </c>
      <c r="K649" s="36"/>
    </row>
    <row r="650" spans="1:11" s="21" customFormat="1" ht="29.25" customHeight="1" x14ac:dyDescent="0.25">
      <c r="A650" s="14">
        <v>453</v>
      </c>
      <c r="B650" s="36" t="s">
        <v>1012</v>
      </c>
      <c r="C650" s="36"/>
      <c r="D650" s="20">
        <v>32974.68</v>
      </c>
      <c r="E650" s="23">
        <v>45145</v>
      </c>
      <c r="F650" s="36" t="s">
        <v>663</v>
      </c>
      <c r="G650" s="36"/>
      <c r="H650" s="36" t="s">
        <v>139</v>
      </c>
      <c r="I650" s="36"/>
      <c r="J650" s="36" t="s">
        <v>42</v>
      </c>
      <c r="K650" s="36"/>
    </row>
    <row r="651" spans="1:11" s="21" customFormat="1" ht="29.25" customHeight="1" x14ac:dyDescent="0.25">
      <c r="A651" s="14">
        <v>454</v>
      </c>
      <c r="B651" s="36" t="s">
        <v>1013</v>
      </c>
      <c r="C651" s="36"/>
      <c r="D651" s="20">
        <v>125871.48</v>
      </c>
      <c r="E651" s="23">
        <v>45145</v>
      </c>
      <c r="F651" s="36" t="s">
        <v>663</v>
      </c>
      <c r="G651" s="36"/>
      <c r="H651" s="36" t="s">
        <v>139</v>
      </c>
      <c r="I651" s="36"/>
      <c r="J651" s="36" t="s">
        <v>42</v>
      </c>
      <c r="K651" s="36"/>
    </row>
    <row r="652" spans="1:11" s="21" customFormat="1" ht="29.25" customHeight="1" x14ac:dyDescent="0.25">
      <c r="A652" s="14">
        <v>455</v>
      </c>
      <c r="B652" s="36" t="s">
        <v>1014</v>
      </c>
      <c r="C652" s="36"/>
      <c r="D652" s="20">
        <v>13985.76</v>
      </c>
      <c r="E652" s="23">
        <v>45145</v>
      </c>
      <c r="F652" s="36" t="s">
        <v>663</v>
      </c>
      <c r="G652" s="36"/>
      <c r="H652" s="36" t="s">
        <v>139</v>
      </c>
      <c r="I652" s="36"/>
      <c r="J652" s="36" t="s">
        <v>42</v>
      </c>
      <c r="K652" s="36"/>
    </row>
    <row r="653" spans="1:11" s="21" customFormat="1" ht="29.25" customHeight="1" x14ac:dyDescent="0.25">
      <c r="A653" s="14">
        <v>456</v>
      </c>
      <c r="B653" s="36" t="s">
        <v>1015</v>
      </c>
      <c r="C653" s="36"/>
      <c r="D653" s="20">
        <v>9615.76</v>
      </c>
      <c r="E653" s="23">
        <v>45145</v>
      </c>
      <c r="F653" s="36" t="s">
        <v>663</v>
      </c>
      <c r="G653" s="36"/>
      <c r="H653" s="36" t="s">
        <v>139</v>
      </c>
      <c r="I653" s="36"/>
      <c r="J653" s="36" t="s">
        <v>42</v>
      </c>
      <c r="K653" s="36"/>
    </row>
    <row r="654" spans="1:11" s="21" customFormat="1" ht="29.25" customHeight="1" x14ac:dyDescent="0.25">
      <c r="A654" s="14">
        <v>457</v>
      </c>
      <c r="B654" s="36" t="s">
        <v>1016</v>
      </c>
      <c r="C654" s="36"/>
      <c r="D654" s="20">
        <v>93657</v>
      </c>
      <c r="E654" s="23">
        <v>45145</v>
      </c>
      <c r="F654" s="36" t="s">
        <v>663</v>
      </c>
      <c r="G654" s="36"/>
      <c r="H654" s="36" t="s">
        <v>139</v>
      </c>
      <c r="I654" s="36"/>
      <c r="J654" s="36" t="s">
        <v>42</v>
      </c>
      <c r="K654" s="36"/>
    </row>
    <row r="655" spans="1:11" s="21" customFormat="1" ht="29.25" customHeight="1" x14ac:dyDescent="0.25">
      <c r="A655" s="14">
        <v>458</v>
      </c>
      <c r="B655" s="36" t="s">
        <v>1017</v>
      </c>
      <c r="C655" s="36"/>
      <c r="D655" s="20">
        <v>7411.71</v>
      </c>
      <c r="E655" s="23">
        <v>45145</v>
      </c>
      <c r="F655" s="36" t="s">
        <v>663</v>
      </c>
      <c r="G655" s="36"/>
      <c r="H655" s="36" t="s">
        <v>139</v>
      </c>
      <c r="I655" s="36"/>
      <c r="J655" s="36" t="s">
        <v>42</v>
      </c>
      <c r="K655" s="36"/>
    </row>
    <row r="656" spans="1:11" s="21" customFormat="1" ht="29.25" customHeight="1" x14ac:dyDescent="0.25">
      <c r="A656" s="14">
        <v>459</v>
      </c>
      <c r="B656" s="36" t="s">
        <v>1017</v>
      </c>
      <c r="C656" s="36"/>
      <c r="D656" s="20">
        <v>7411.71</v>
      </c>
      <c r="E656" s="23">
        <v>45145</v>
      </c>
      <c r="F656" s="36" t="s">
        <v>663</v>
      </c>
      <c r="G656" s="36"/>
      <c r="H656" s="36" t="s">
        <v>139</v>
      </c>
      <c r="I656" s="36"/>
      <c r="J656" s="36" t="s">
        <v>42</v>
      </c>
      <c r="K656" s="36"/>
    </row>
    <row r="657" spans="1:11" s="21" customFormat="1" ht="29.25" customHeight="1" x14ac:dyDescent="0.25">
      <c r="A657" s="14">
        <v>460</v>
      </c>
      <c r="B657" s="36" t="s">
        <v>1017</v>
      </c>
      <c r="C657" s="36"/>
      <c r="D657" s="20">
        <v>7411.71</v>
      </c>
      <c r="E657" s="23">
        <v>45145</v>
      </c>
      <c r="F657" s="36" t="s">
        <v>663</v>
      </c>
      <c r="G657" s="36"/>
      <c r="H657" s="36" t="s">
        <v>139</v>
      </c>
      <c r="I657" s="36"/>
      <c r="J657" s="36" t="s">
        <v>42</v>
      </c>
      <c r="K657" s="36"/>
    </row>
    <row r="658" spans="1:11" s="21" customFormat="1" ht="29.25" customHeight="1" x14ac:dyDescent="0.25">
      <c r="A658" s="14">
        <v>461</v>
      </c>
      <c r="B658" s="36" t="s">
        <v>1017</v>
      </c>
      <c r="C658" s="36"/>
      <c r="D658" s="20">
        <v>7411.71</v>
      </c>
      <c r="E658" s="23">
        <v>45145</v>
      </c>
      <c r="F658" s="36" t="s">
        <v>663</v>
      </c>
      <c r="G658" s="36"/>
      <c r="H658" s="36" t="s">
        <v>139</v>
      </c>
      <c r="I658" s="36"/>
      <c r="J658" s="36" t="s">
        <v>42</v>
      </c>
      <c r="K658" s="36"/>
    </row>
    <row r="659" spans="1:11" s="21" customFormat="1" ht="29.25" customHeight="1" x14ac:dyDescent="0.25">
      <c r="A659" s="14">
        <v>462</v>
      </c>
      <c r="B659" s="36" t="s">
        <v>1017</v>
      </c>
      <c r="C659" s="36"/>
      <c r="D659" s="20">
        <v>7411.71</v>
      </c>
      <c r="E659" s="23">
        <v>45145</v>
      </c>
      <c r="F659" s="36" t="s">
        <v>663</v>
      </c>
      <c r="G659" s="36"/>
      <c r="H659" s="36" t="s">
        <v>139</v>
      </c>
      <c r="I659" s="36"/>
      <c r="J659" s="36" t="s">
        <v>42</v>
      </c>
      <c r="K659" s="36"/>
    </row>
    <row r="660" spans="1:11" s="21" customFormat="1" ht="29.25" customHeight="1" x14ac:dyDescent="0.25">
      <c r="A660" s="14">
        <v>463</v>
      </c>
      <c r="B660" s="36" t="s">
        <v>1017</v>
      </c>
      <c r="C660" s="36"/>
      <c r="D660" s="20">
        <v>7411.71</v>
      </c>
      <c r="E660" s="23">
        <v>45145</v>
      </c>
      <c r="F660" s="36" t="s">
        <v>663</v>
      </c>
      <c r="G660" s="36"/>
      <c r="H660" s="36" t="s">
        <v>139</v>
      </c>
      <c r="I660" s="36"/>
      <c r="J660" s="36" t="s">
        <v>42</v>
      </c>
      <c r="K660" s="36"/>
    </row>
    <row r="661" spans="1:11" s="21" customFormat="1" ht="29.25" customHeight="1" x14ac:dyDescent="0.25">
      <c r="A661" s="14">
        <v>464</v>
      </c>
      <c r="B661" s="36" t="s">
        <v>1017</v>
      </c>
      <c r="C661" s="36"/>
      <c r="D661" s="20">
        <v>7411.71</v>
      </c>
      <c r="E661" s="23">
        <v>45145</v>
      </c>
      <c r="F661" s="36" t="s">
        <v>663</v>
      </c>
      <c r="G661" s="36"/>
      <c r="H661" s="36" t="s">
        <v>139</v>
      </c>
      <c r="I661" s="36"/>
      <c r="J661" s="36" t="s">
        <v>42</v>
      </c>
      <c r="K661" s="36"/>
    </row>
    <row r="662" spans="1:11" s="21" customFormat="1" ht="29.25" customHeight="1" x14ac:dyDescent="0.25">
      <c r="A662" s="14">
        <v>465</v>
      </c>
      <c r="B662" s="36" t="s">
        <v>1018</v>
      </c>
      <c r="C662" s="36"/>
      <c r="D662" s="20">
        <v>97542.2</v>
      </c>
      <c r="E662" s="23">
        <v>45145</v>
      </c>
      <c r="F662" s="36" t="s">
        <v>663</v>
      </c>
      <c r="G662" s="36"/>
      <c r="H662" s="36" t="s">
        <v>139</v>
      </c>
      <c r="I662" s="36"/>
      <c r="J662" s="36" t="s">
        <v>42</v>
      </c>
      <c r="K662" s="36"/>
    </row>
    <row r="663" spans="1:11" s="21" customFormat="1" ht="29.25" customHeight="1" x14ac:dyDescent="0.25">
      <c r="A663" s="14">
        <v>466</v>
      </c>
      <c r="B663" s="36" t="s">
        <v>1019</v>
      </c>
      <c r="C663" s="36"/>
      <c r="D663" s="20">
        <v>8478.09</v>
      </c>
      <c r="E663" s="23">
        <v>45145</v>
      </c>
      <c r="F663" s="36" t="s">
        <v>663</v>
      </c>
      <c r="G663" s="36"/>
      <c r="H663" s="36" t="s">
        <v>139</v>
      </c>
      <c r="I663" s="36"/>
      <c r="J663" s="36" t="s">
        <v>42</v>
      </c>
      <c r="K663" s="36"/>
    </row>
    <row r="664" spans="1:11" s="21" customFormat="1" ht="29.25" customHeight="1" x14ac:dyDescent="0.25">
      <c r="A664" s="14">
        <v>467</v>
      </c>
      <c r="B664" s="36" t="s">
        <v>1019</v>
      </c>
      <c r="C664" s="36"/>
      <c r="D664" s="20">
        <v>8478.09</v>
      </c>
      <c r="E664" s="23">
        <v>45145</v>
      </c>
      <c r="F664" s="36" t="s">
        <v>663</v>
      </c>
      <c r="G664" s="36"/>
      <c r="H664" s="36" t="s">
        <v>139</v>
      </c>
      <c r="I664" s="36"/>
      <c r="J664" s="36" t="s">
        <v>42</v>
      </c>
      <c r="K664" s="36"/>
    </row>
    <row r="665" spans="1:11" s="21" customFormat="1" ht="29.25" customHeight="1" x14ac:dyDescent="0.25">
      <c r="A665" s="14">
        <v>468</v>
      </c>
      <c r="B665" s="36" t="s">
        <v>1019</v>
      </c>
      <c r="C665" s="36"/>
      <c r="D665" s="20">
        <v>8478.09</v>
      </c>
      <c r="E665" s="23">
        <v>45145</v>
      </c>
      <c r="F665" s="36" t="s">
        <v>663</v>
      </c>
      <c r="G665" s="36"/>
      <c r="H665" s="36" t="s">
        <v>139</v>
      </c>
      <c r="I665" s="36"/>
      <c r="J665" s="36" t="s">
        <v>42</v>
      </c>
      <c r="K665" s="36"/>
    </row>
    <row r="666" spans="1:11" s="21" customFormat="1" ht="29.25" customHeight="1" x14ac:dyDescent="0.25">
      <c r="A666" s="14">
        <v>469</v>
      </c>
      <c r="B666" s="36" t="s">
        <v>1020</v>
      </c>
      <c r="C666" s="36"/>
      <c r="D666" s="20">
        <v>8478.09</v>
      </c>
      <c r="E666" s="23">
        <v>45145</v>
      </c>
      <c r="F666" s="36" t="s">
        <v>663</v>
      </c>
      <c r="G666" s="36"/>
      <c r="H666" s="36" t="s">
        <v>139</v>
      </c>
      <c r="I666" s="36"/>
      <c r="J666" s="36" t="s">
        <v>42</v>
      </c>
      <c r="K666" s="36"/>
    </row>
    <row r="667" spans="1:11" s="21" customFormat="1" ht="29.25" customHeight="1" x14ac:dyDescent="0.25">
      <c r="A667" s="14">
        <v>470</v>
      </c>
      <c r="B667" s="36" t="s">
        <v>1020</v>
      </c>
      <c r="C667" s="36"/>
      <c r="D667" s="20">
        <v>8478.09</v>
      </c>
      <c r="E667" s="23">
        <v>45145</v>
      </c>
      <c r="F667" s="36" t="s">
        <v>663</v>
      </c>
      <c r="G667" s="36"/>
      <c r="H667" s="36" t="s">
        <v>139</v>
      </c>
      <c r="I667" s="36"/>
      <c r="J667" s="36" t="s">
        <v>42</v>
      </c>
      <c r="K667" s="36"/>
    </row>
    <row r="668" spans="1:11" s="21" customFormat="1" ht="29.25" customHeight="1" x14ac:dyDescent="0.25">
      <c r="A668" s="14">
        <v>471</v>
      </c>
      <c r="B668" s="36" t="s">
        <v>1020</v>
      </c>
      <c r="C668" s="36"/>
      <c r="D668" s="20">
        <v>8478.09</v>
      </c>
      <c r="E668" s="23">
        <v>45145</v>
      </c>
      <c r="F668" s="36" t="s">
        <v>663</v>
      </c>
      <c r="G668" s="36"/>
      <c r="H668" s="36" t="s">
        <v>139</v>
      </c>
      <c r="I668" s="36"/>
      <c r="J668" s="36" t="s">
        <v>42</v>
      </c>
      <c r="K668" s="36"/>
    </row>
    <row r="669" spans="1:11" s="21" customFormat="1" ht="34.5" customHeight="1" x14ac:dyDescent="0.25">
      <c r="A669" s="14">
        <v>472</v>
      </c>
      <c r="B669" s="36" t="s">
        <v>1021</v>
      </c>
      <c r="C669" s="36"/>
      <c r="D669" s="20">
        <v>13812.38</v>
      </c>
      <c r="E669" s="23">
        <v>45145</v>
      </c>
      <c r="F669" s="36" t="s">
        <v>663</v>
      </c>
      <c r="G669" s="36"/>
      <c r="H669" s="36" t="s">
        <v>139</v>
      </c>
      <c r="I669" s="36"/>
      <c r="J669" s="36" t="s">
        <v>42</v>
      </c>
      <c r="K669" s="36"/>
    </row>
    <row r="670" spans="1:11" s="21" customFormat="1" ht="29.25" customHeight="1" x14ac:dyDescent="0.25">
      <c r="A670" s="14">
        <v>473</v>
      </c>
      <c r="B670" s="36" t="s">
        <v>1021</v>
      </c>
      <c r="C670" s="36"/>
      <c r="D670" s="20">
        <v>13812.38</v>
      </c>
      <c r="E670" s="23">
        <v>45145</v>
      </c>
      <c r="F670" s="36" t="s">
        <v>663</v>
      </c>
      <c r="G670" s="36"/>
      <c r="H670" s="36" t="s">
        <v>139</v>
      </c>
      <c r="I670" s="36"/>
      <c r="J670" s="36" t="s">
        <v>42</v>
      </c>
      <c r="K670" s="36"/>
    </row>
    <row r="671" spans="1:11" s="21" customFormat="1" ht="29.25" customHeight="1" x14ac:dyDescent="0.25">
      <c r="A671" s="14">
        <v>474</v>
      </c>
      <c r="B671" s="36" t="s">
        <v>1021</v>
      </c>
      <c r="C671" s="36"/>
      <c r="D671" s="20">
        <v>13812.38</v>
      </c>
      <c r="E671" s="23">
        <v>45145</v>
      </c>
      <c r="F671" s="36" t="s">
        <v>663</v>
      </c>
      <c r="G671" s="36"/>
      <c r="H671" s="36" t="s">
        <v>139</v>
      </c>
      <c r="I671" s="36"/>
      <c r="J671" s="36" t="s">
        <v>42</v>
      </c>
      <c r="K671" s="36"/>
    </row>
    <row r="672" spans="1:11" s="21" customFormat="1" ht="29.25" customHeight="1" x14ac:dyDescent="0.25">
      <c r="A672" s="14">
        <v>475</v>
      </c>
      <c r="B672" s="36" t="s">
        <v>1021</v>
      </c>
      <c r="C672" s="36"/>
      <c r="D672" s="20">
        <v>13812.38</v>
      </c>
      <c r="E672" s="23">
        <v>45145</v>
      </c>
      <c r="F672" s="36" t="s">
        <v>663</v>
      </c>
      <c r="G672" s="36"/>
      <c r="H672" s="36" t="s">
        <v>139</v>
      </c>
      <c r="I672" s="36"/>
      <c r="J672" s="36" t="s">
        <v>42</v>
      </c>
      <c r="K672" s="36"/>
    </row>
    <row r="673" spans="1:11" s="21" customFormat="1" ht="29.25" customHeight="1" x14ac:dyDescent="0.25">
      <c r="A673" s="14">
        <v>476</v>
      </c>
      <c r="B673" s="36" t="s">
        <v>1022</v>
      </c>
      <c r="C673" s="36"/>
      <c r="D673" s="20">
        <v>12096.32</v>
      </c>
      <c r="E673" s="23">
        <v>45145</v>
      </c>
      <c r="F673" s="36" t="s">
        <v>663</v>
      </c>
      <c r="G673" s="36"/>
      <c r="H673" s="36" t="s">
        <v>139</v>
      </c>
      <c r="I673" s="36"/>
      <c r="J673" s="36" t="s">
        <v>42</v>
      </c>
      <c r="K673" s="36"/>
    </row>
    <row r="674" spans="1:11" s="21" customFormat="1" ht="36" customHeight="1" x14ac:dyDescent="0.25">
      <c r="A674" s="14">
        <v>477</v>
      </c>
      <c r="B674" s="36" t="s">
        <v>1026</v>
      </c>
      <c r="C674" s="36"/>
      <c r="D674" s="20">
        <v>40768.74</v>
      </c>
      <c r="E674" s="23">
        <v>45145</v>
      </c>
      <c r="F674" s="36" t="s">
        <v>663</v>
      </c>
      <c r="G674" s="36"/>
      <c r="H674" s="36" t="s">
        <v>139</v>
      </c>
      <c r="I674" s="36"/>
      <c r="J674" s="36" t="s">
        <v>42</v>
      </c>
      <c r="K674" s="36"/>
    </row>
    <row r="675" spans="1:11" s="21" customFormat="1" ht="35.25" customHeight="1" x14ac:dyDescent="0.25">
      <c r="A675" s="14">
        <v>478</v>
      </c>
      <c r="B675" s="36" t="s">
        <v>1026</v>
      </c>
      <c r="C675" s="36"/>
      <c r="D675" s="20">
        <v>40768.74</v>
      </c>
      <c r="E675" s="23">
        <v>45145</v>
      </c>
      <c r="F675" s="36" t="s">
        <v>663</v>
      </c>
      <c r="G675" s="36"/>
      <c r="H675" s="36" t="s">
        <v>139</v>
      </c>
      <c r="I675" s="36"/>
      <c r="J675" s="36" t="s">
        <v>42</v>
      </c>
      <c r="K675" s="36"/>
    </row>
    <row r="676" spans="1:11" s="21" customFormat="1" ht="35.25" customHeight="1" x14ac:dyDescent="0.25">
      <c r="A676" s="14">
        <v>479</v>
      </c>
      <c r="B676" s="36" t="s">
        <v>1026</v>
      </c>
      <c r="C676" s="36"/>
      <c r="D676" s="20">
        <v>40768.74</v>
      </c>
      <c r="E676" s="23">
        <v>45145</v>
      </c>
      <c r="F676" s="36" t="s">
        <v>663</v>
      </c>
      <c r="G676" s="36"/>
      <c r="H676" s="36" t="s">
        <v>139</v>
      </c>
      <c r="I676" s="36"/>
      <c r="J676" s="36" t="s">
        <v>42</v>
      </c>
      <c r="K676" s="36"/>
    </row>
    <row r="677" spans="1:11" s="21" customFormat="1" ht="35.25" customHeight="1" x14ac:dyDescent="0.25">
      <c r="A677" s="14">
        <v>480</v>
      </c>
      <c r="B677" s="36" t="s">
        <v>1026</v>
      </c>
      <c r="C677" s="36"/>
      <c r="D677" s="20">
        <v>40768.74</v>
      </c>
      <c r="E677" s="23">
        <v>45145</v>
      </c>
      <c r="F677" s="36" t="s">
        <v>663</v>
      </c>
      <c r="G677" s="36"/>
      <c r="H677" s="36" t="s">
        <v>139</v>
      </c>
      <c r="I677" s="36"/>
      <c r="J677" s="36" t="s">
        <v>42</v>
      </c>
      <c r="K677" s="36"/>
    </row>
    <row r="678" spans="1:11" s="21" customFormat="1" ht="29.25" customHeight="1" x14ac:dyDescent="0.25">
      <c r="A678" s="14">
        <v>481</v>
      </c>
      <c r="B678" s="36" t="s">
        <v>1027</v>
      </c>
      <c r="C678" s="36"/>
      <c r="D678" s="20">
        <v>18669.66</v>
      </c>
      <c r="E678" s="23">
        <v>45145</v>
      </c>
      <c r="F678" s="36" t="s">
        <v>663</v>
      </c>
      <c r="G678" s="36"/>
      <c r="H678" s="36" t="s">
        <v>139</v>
      </c>
      <c r="I678" s="36"/>
      <c r="J678" s="36" t="s">
        <v>42</v>
      </c>
      <c r="K678" s="36"/>
    </row>
    <row r="679" spans="1:11" s="21" customFormat="1" ht="29.25" customHeight="1" x14ac:dyDescent="0.25">
      <c r="A679" s="14">
        <v>482</v>
      </c>
      <c r="B679" s="36" t="s">
        <v>1027</v>
      </c>
      <c r="C679" s="36"/>
      <c r="D679" s="20">
        <v>18669.66</v>
      </c>
      <c r="E679" s="23">
        <v>45145</v>
      </c>
      <c r="F679" s="36" t="s">
        <v>663</v>
      </c>
      <c r="G679" s="36"/>
      <c r="H679" s="36" t="s">
        <v>139</v>
      </c>
      <c r="I679" s="36"/>
      <c r="J679" s="36" t="s">
        <v>42</v>
      </c>
      <c r="K679" s="36"/>
    </row>
    <row r="680" spans="1:11" s="21" customFormat="1" ht="29.25" customHeight="1" x14ac:dyDescent="0.25">
      <c r="A680" s="14">
        <v>483</v>
      </c>
      <c r="B680" s="36" t="s">
        <v>1027</v>
      </c>
      <c r="C680" s="36"/>
      <c r="D680" s="20">
        <v>18669.66</v>
      </c>
      <c r="E680" s="23">
        <v>45145</v>
      </c>
      <c r="F680" s="36" t="s">
        <v>663</v>
      </c>
      <c r="G680" s="36"/>
      <c r="H680" s="36" t="s">
        <v>139</v>
      </c>
      <c r="I680" s="36"/>
      <c r="J680" s="36" t="s">
        <v>42</v>
      </c>
      <c r="K680" s="36"/>
    </row>
    <row r="681" spans="1:11" s="21" customFormat="1" ht="29.25" customHeight="1" x14ac:dyDescent="0.25">
      <c r="A681" s="14">
        <v>484</v>
      </c>
      <c r="B681" s="36" t="s">
        <v>1027</v>
      </c>
      <c r="C681" s="36"/>
      <c r="D681" s="20">
        <v>18669.66</v>
      </c>
      <c r="E681" s="23">
        <v>45145</v>
      </c>
      <c r="F681" s="36" t="s">
        <v>663</v>
      </c>
      <c r="G681" s="36"/>
      <c r="H681" s="36" t="s">
        <v>139</v>
      </c>
      <c r="I681" s="36"/>
      <c r="J681" s="36" t="s">
        <v>42</v>
      </c>
      <c r="K681" s="36"/>
    </row>
    <row r="682" spans="1:11" s="21" customFormat="1" ht="29.25" customHeight="1" x14ac:dyDescent="0.25">
      <c r="A682" s="14">
        <v>485</v>
      </c>
      <c r="B682" s="36" t="s">
        <v>1027</v>
      </c>
      <c r="C682" s="36"/>
      <c r="D682" s="20">
        <v>18669.66</v>
      </c>
      <c r="E682" s="23">
        <v>45145</v>
      </c>
      <c r="F682" s="36" t="s">
        <v>663</v>
      </c>
      <c r="G682" s="36"/>
      <c r="H682" s="36" t="s">
        <v>139</v>
      </c>
      <c r="I682" s="36"/>
      <c r="J682" s="36" t="s">
        <v>42</v>
      </c>
      <c r="K682" s="36"/>
    </row>
    <row r="683" spans="1:11" s="21" customFormat="1" ht="38.25" customHeight="1" x14ac:dyDescent="0.25">
      <c r="A683" s="14">
        <v>486</v>
      </c>
      <c r="B683" s="36" t="s">
        <v>1028</v>
      </c>
      <c r="C683" s="36"/>
      <c r="D683" s="20">
        <v>31243.22</v>
      </c>
      <c r="E683" s="23">
        <v>45145</v>
      </c>
      <c r="F683" s="36" t="s">
        <v>663</v>
      </c>
      <c r="G683" s="36"/>
      <c r="H683" s="36" t="s">
        <v>139</v>
      </c>
      <c r="I683" s="36"/>
      <c r="J683" s="36" t="s">
        <v>42</v>
      </c>
      <c r="K683" s="36"/>
    </row>
    <row r="684" spans="1:11" s="21" customFormat="1" ht="36" customHeight="1" x14ac:dyDescent="0.25">
      <c r="A684" s="14">
        <v>487</v>
      </c>
      <c r="B684" s="36" t="s">
        <v>1029</v>
      </c>
      <c r="C684" s="36"/>
      <c r="D684" s="20">
        <v>11905.95</v>
      </c>
      <c r="E684" s="23">
        <v>45145</v>
      </c>
      <c r="F684" s="36" t="s">
        <v>663</v>
      </c>
      <c r="G684" s="36"/>
      <c r="H684" s="36" t="s">
        <v>139</v>
      </c>
      <c r="I684" s="36"/>
      <c r="J684" s="36" t="s">
        <v>42</v>
      </c>
      <c r="K684" s="36"/>
    </row>
    <row r="685" spans="1:11" s="21" customFormat="1" ht="36" customHeight="1" x14ac:dyDescent="0.25">
      <c r="A685" s="14">
        <v>488</v>
      </c>
      <c r="B685" s="36" t="s">
        <v>1029</v>
      </c>
      <c r="C685" s="36"/>
      <c r="D685" s="20">
        <v>11905.95</v>
      </c>
      <c r="E685" s="23">
        <v>45145</v>
      </c>
      <c r="F685" s="36" t="s">
        <v>663</v>
      </c>
      <c r="G685" s="36"/>
      <c r="H685" s="36" t="s">
        <v>139</v>
      </c>
      <c r="I685" s="36"/>
      <c r="J685" s="36" t="s">
        <v>42</v>
      </c>
      <c r="K685" s="36"/>
    </row>
    <row r="686" spans="1:11" s="21" customFormat="1" ht="29.25" customHeight="1" x14ac:dyDescent="0.25">
      <c r="A686" s="14">
        <v>489</v>
      </c>
      <c r="B686" s="36" t="s">
        <v>1030</v>
      </c>
      <c r="C686" s="36"/>
      <c r="D686" s="20">
        <v>16546.669999999998</v>
      </c>
      <c r="E686" s="23">
        <v>45145</v>
      </c>
      <c r="F686" s="36" t="s">
        <v>663</v>
      </c>
      <c r="G686" s="36"/>
      <c r="H686" s="36" t="s">
        <v>139</v>
      </c>
      <c r="I686" s="36"/>
      <c r="J686" s="36" t="s">
        <v>42</v>
      </c>
      <c r="K686" s="36"/>
    </row>
    <row r="687" spans="1:11" s="21" customFormat="1" ht="29.25" customHeight="1" x14ac:dyDescent="0.25">
      <c r="A687" s="14">
        <v>490</v>
      </c>
      <c r="B687" s="36" t="s">
        <v>1030</v>
      </c>
      <c r="C687" s="36"/>
      <c r="D687" s="20">
        <v>16546.669999999998</v>
      </c>
      <c r="E687" s="23">
        <v>45145</v>
      </c>
      <c r="F687" s="36" t="s">
        <v>663</v>
      </c>
      <c r="G687" s="36"/>
      <c r="H687" s="36" t="s">
        <v>139</v>
      </c>
      <c r="I687" s="36"/>
      <c r="J687" s="36" t="s">
        <v>42</v>
      </c>
      <c r="K687" s="36"/>
    </row>
    <row r="688" spans="1:11" s="21" customFormat="1" ht="29.25" customHeight="1" x14ac:dyDescent="0.25">
      <c r="A688" s="14">
        <v>491</v>
      </c>
      <c r="B688" s="36" t="s">
        <v>1030</v>
      </c>
      <c r="C688" s="36"/>
      <c r="D688" s="20">
        <v>16546.669999999998</v>
      </c>
      <c r="E688" s="23">
        <v>45145</v>
      </c>
      <c r="F688" s="36" t="s">
        <v>663</v>
      </c>
      <c r="G688" s="36"/>
      <c r="H688" s="36" t="s">
        <v>139</v>
      </c>
      <c r="I688" s="36"/>
      <c r="J688" s="36" t="s">
        <v>42</v>
      </c>
      <c r="K688" s="36"/>
    </row>
    <row r="689" spans="1:11" s="21" customFormat="1" ht="29.25" customHeight="1" x14ac:dyDescent="0.25">
      <c r="A689" s="14">
        <v>492</v>
      </c>
      <c r="B689" s="36" t="s">
        <v>1031</v>
      </c>
      <c r="C689" s="36"/>
      <c r="D689" s="20">
        <v>15468.87</v>
      </c>
      <c r="E689" s="23">
        <v>45145</v>
      </c>
      <c r="F689" s="36" t="s">
        <v>663</v>
      </c>
      <c r="G689" s="36"/>
      <c r="H689" s="36" t="s">
        <v>139</v>
      </c>
      <c r="I689" s="36"/>
      <c r="J689" s="36" t="s">
        <v>42</v>
      </c>
      <c r="K689" s="36"/>
    </row>
    <row r="690" spans="1:11" s="21" customFormat="1" ht="29.25" customHeight="1" x14ac:dyDescent="0.25">
      <c r="A690" s="14">
        <v>493</v>
      </c>
      <c r="B690" s="36" t="s">
        <v>1031</v>
      </c>
      <c r="C690" s="36"/>
      <c r="D690" s="20">
        <v>15468.87</v>
      </c>
      <c r="E690" s="23">
        <v>45145</v>
      </c>
      <c r="F690" s="36" t="s">
        <v>663</v>
      </c>
      <c r="G690" s="36"/>
      <c r="H690" s="36" t="s">
        <v>139</v>
      </c>
      <c r="I690" s="36"/>
      <c r="J690" s="36" t="s">
        <v>42</v>
      </c>
      <c r="K690" s="36"/>
    </row>
    <row r="691" spans="1:11" s="21" customFormat="1" ht="37.5" customHeight="1" x14ac:dyDescent="0.25">
      <c r="A691" s="14">
        <v>494</v>
      </c>
      <c r="B691" s="36" t="s">
        <v>1023</v>
      </c>
      <c r="C691" s="36"/>
      <c r="D691" s="20">
        <v>53751.63</v>
      </c>
      <c r="E691" s="23">
        <v>45145</v>
      </c>
      <c r="F691" s="36" t="s">
        <v>663</v>
      </c>
      <c r="G691" s="36"/>
      <c r="H691" s="36" t="s">
        <v>139</v>
      </c>
      <c r="I691" s="36"/>
      <c r="J691" s="36" t="s">
        <v>42</v>
      </c>
      <c r="K691" s="36"/>
    </row>
    <row r="692" spans="1:11" s="21" customFormat="1" ht="29.25" customHeight="1" x14ac:dyDescent="0.25">
      <c r="A692" s="14">
        <v>495</v>
      </c>
      <c r="B692" s="36" t="s">
        <v>1024</v>
      </c>
      <c r="C692" s="36"/>
      <c r="D692" s="20">
        <v>19196.650000000001</v>
      </c>
      <c r="E692" s="23">
        <v>45145</v>
      </c>
      <c r="F692" s="36" t="s">
        <v>663</v>
      </c>
      <c r="G692" s="36"/>
      <c r="H692" s="36" t="s">
        <v>139</v>
      </c>
      <c r="I692" s="36"/>
      <c r="J692" s="36" t="s">
        <v>42</v>
      </c>
      <c r="K692" s="36"/>
    </row>
    <row r="693" spans="1:11" s="21" customFormat="1" ht="29.25" customHeight="1" x14ac:dyDescent="0.25">
      <c r="A693" s="14">
        <v>496</v>
      </c>
      <c r="B693" s="36" t="s">
        <v>1025</v>
      </c>
      <c r="C693" s="36"/>
      <c r="D693" s="20">
        <v>39095.120000000003</v>
      </c>
      <c r="E693" s="23">
        <v>45145</v>
      </c>
      <c r="F693" s="36" t="s">
        <v>663</v>
      </c>
      <c r="G693" s="36"/>
      <c r="H693" s="36" t="s">
        <v>139</v>
      </c>
      <c r="I693" s="36"/>
      <c r="J693" s="36" t="s">
        <v>42</v>
      </c>
      <c r="K693" s="36"/>
    </row>
    <row r="694" spans="1:11" s="21" customFormat="1" ht="35.25" customHeight="1" x14ac:dyDescent="0.25">
      <c r="A694" s="14">
        <v>497</v>
      </c>
      <c r="B694" s="36" t="s">
        <v>1032</v>
      </c>
      <c r="C694" s="36"/>
      <c r="D694" s="20">
        <v>20726.91</v>
      </c>
      <c r="E694" s="23">
        <v>45145</v>
      </c>
      <c r="F694" s="36" t="s">
        <v>663</v>
      </c>
      <c r="G694" s="36"/>
      <c r="H694" s="36" t="s">
        <v>139</v>
      </c>
      <c r="I694" s="36"/>
      <c r="J694" s="36" t="s">
        <v>42</v>
      </c>
      <c r="K694" s="36"/>
    </row>
    <row r="695" spans="1:11" s="21" customFormat="1" ht="35.25" customHeight="1" x14ac:dyDescent="0.25">
      <c r="A695" s="14">
        <v>498</v>
      </c>
      <c r="B695" s="36" t="s">
        <v>1032</v>
      </c>
      <c r="C695" s="36"/>
      <c r="D695" s="20">
        <v>20726.91</v>
      </c>
      <c r="E695" s="23">
        <v>45145</v>
      </c>
      <c r="F695" s="36" t="s">
        <v>663</v>
      </c>
      <c r="G695" s="36"/>
      <c r="H695" s="36" t="s">
        <v>139</v>
      </c>
      <c r="I695" s="36"/>
      <c r="J695" s="36" t="s">
        <v>42</v>
      </c>
      <c r="K695" s="36"/>
    </row>
    <row r="696" spans="1:11" s="21" customFormat="1" ht="35.25" customHeight="1" x14ac:dyDescent="0.25">
      <c r="A696" s="14">
        <v>499</v>
      </c>
      <c r="B696" s="36" t="s">
        <v>1032</v>
      </c>
      <c r="C696" s="36"/>
      <c r="D696" s="20">
        <v>20726.91</v>
      </c>
      <c r="E696" s="23">
        <v>45145</v>
      </c>
      <c r="F696" s="36" t="s">
        <v>663</v>
      </c>
      <c r="G696" s="36"/>
      <c r="H696" s="36" t="s">
        <v>139</v>
      </c>
      <c r="I696" s="36"/>
      <c r="J696" s="36" t="s">
        <v>42</v>
      </c>
      <c r="K696" s="36"/>
    </row>
    <row r="697" spans="1:11" s="21" customFormat="1" ht="35.25" customHeight="1" x14ac:dyDescent="0.25">
      <c r="A697" s="14">
        <v>500</v>
      </c>
      <c r="B697" s="36" t="s">
        <v>1032</v>
      </c>
      <c r="C697" s="36"/>
      <c r="D697" s="20">
        <v>20726.91</v>
      </c>
      <c r="E697" s="23">
        <v>45145</v>
      </c>
      <c r="F697" s="36" t="s">
        <v>663</v>
      </c>
      <c r="G697" s="36"/>
      <c r="H697" s="36" t="s">
        <v>139</v>
      </c>
      <c r="I697" s="36"/>
      <c r="J697" s="36" t="s">
        <v>42</v>
      </c>
      <c r="K697" s="36"/>
    </row>
    <row r="698" spans="1:11" s="21" customFormat="1" ht="35.25" customHeight="1" x14ac:dyDescent="0.25">
      <c r="A698" s="14">
        <v>501</v>
      </c>
      <c r="B698" s="36" t="s">
        <v>1032</v>
      </c>
      <c r="C698" s="36"/>
      <c r="D698" s="20">
        <v>20726.91</v>
      </c>
      <c r="E698" s="23">
        <v>45145</v>
      </c>
      <c r="F698" s="36" t="s">
        <v>663</v>
      </c>
      <c r="G698" s="36"/>
      <c r="H698" s="36" t="s">
        <v>139</v>
      </c>
      <c r="I698" s="36"/>
      <c r="J698" s="36" t="s">
        <v>42</v>
      </c>
      <c r="K698" s="36"/>
    </row>
    <row r="699" spans="1:11" s="21" customFormat="1" ht="29.25" customHeight="1" x14ac:dyDescent="0.25">
      <c r="A699" s="14">
        <v>502</v>
      </c>
      <c r="B699" s="36" t="s">
        <v>1033</v>
      </c>
      <c r="C699" s="36"/>
      <c r="D699" s="20">
        <v>37197.39</v>
      </c>
      <c r="E699" s="23">
        <v>45145</v>
      </c>
      <c r="F699" s="36" t="s">
        <v>663</v>
      </c>
      <c r="G699" s="36"/>
      <c r="H699" s="36" t="s">
        <v>139</v>
      </c>
      <c r="I699" s="36"/>
      <c r="J699" s="36" t="s">
        <v>42</v>
      </c>
      <c r="K699" s="36"/>
    </row>
    <row r="700" spans="1:11" s="21" customFormat="1" ht="29.25" customHeight="1" x14ac:dyDescent="0.25">
      <c r="A700" s="14">
        <v>503</v>
      </c>
      <c r="B700" s="36" t="s">
        <v>1035</v>
      </c>
      <c r="C700" s="36"/>
      <c r="D700" s="20">
        <v>27585.119999999999</v>
      </c>
      <c r="E700" s="23">
        <v>45145</v>
      </c>
      <c r="F700" s="36" t="s">
        <v>663</v>
      </c>
      <c r="G700" s="36"/>
      <c r="H700" s="36" t="s">
        <v>139</v>
      </c>
      <c r="I700" s="36"/>
      <c r="J700" s="36" t="s">
        <v>42</v>
      </c>
      <c r="K700" s="36"/>
    </row>
    <row r="701" spans="1:11" s="21" customFormat="1" ht="29.25" customHeight="1" x14ac:dyDescent="0.25">
      <c r="A701" s="14">
        <v>504</v>
      </c>
      <c r="B701" s="36" t="s">
        <v>1035</v>
      </c>
      <c r="C701" s="36"/>
      <c r="D701" s="20">
        <v>27585.119999999999</v>
      </c>
      <c r="E701" s="23">
        <v>45145</v>
      </c>
      <c r="F701" s="36" t="s">
        <v>663</v>
      </c>
      <c r="G701" s="36"/>
      <c r="H701" s="36" t="s">
        <v>139</v>
      </c>
      <c r="I701" s="36"/>
      <c r="J701" s="36" t="s">
        <v>42</v>
      </c>
      <c r="K701" s="36"/>
    </row>
    <row r="702" spans="1:11" s="21" customFormat="1" ht="29.25" customHeight="1" x14ac:dyDescent="0.25">
      <c r="A702" s="14">
        <v>505</v>
      </c>
      <c r="B702" s="36" t="s">
        <v>1035</v>
      </c>
      <c r="C702" s="36"/>
      <c r="D702" s="20">
        <v>27585.119999999999</v>
      </c>
      <c r="E702" s="23">
        <v>45145</v>
      </c>
      <c r="F702" s="36" t="s">
        <v>663</v>
      </c>
      <c r="G702" s="36"/>
      <c r="H702" s="36" t="s">
        <v>139</v>
      </c>
      <c r="I702" s="36"/>
      <c r="J702" s="36" t="s">
        <v>42</v>
      </c>
      <c r="K702" s="36"/>
    </row>
    <row r="703" spans="1:11" s="21" customFormat="1" ht="29.25" customHeight="1" x14ac:dyDescent="0.25">
      <c r="A703" s="14">
        <v>506</v>
      </c>
      <c r="B703" s="36" t="s">
        <v>1035</v>
      </c>
      <c r="C703" s="36"/>
      <c r="D703" s="20">
        <v>27585.119999999999</v>
      </c>
      <c r="E703" s="23">
        <v>45145</v>
      </c>
      <c r="F703" s="36" t="s">
        <v>663</v>
      </c>
      <c r="G703" s="36"/>
      <c r="H703" s="36" t="s">
        <v>139</v>
      </c>
      <c r="I703" s="36"/>
      <c r="J703" s="36" t="s">
        <v>42</v>
      </c>
      <c r="K703" s="36"/>
    </row>
    <row r="704" spans="1:11" s="21" customFormat="1" ht="29.25" customHeight="1" x14ac:dyDescent="0.25">
      <c r="A704" s="14">
        <v>507</v>
      </c>
      <c r="B704" s="36" t="s">
        <v>1035</v>
      </c>
      <c r="C704" s="36"/>
      <c r="D704" s="20">
        <v>27585.119999999999</v>
      </c>
      <c r="E704" s="23">
        <v>45145</v>
      </c>
      <c r="F704" s="36" t="s">
        <v>663</v>
      </c>
      <c r="G704" s="36"/>
      <c r="H704" s="36" t="s">
        <v>139</v>
      </c>
      <c r="I704" s="36"/>
      <c r="J704" s="36" t="s">
        <v>42</v>
      </c>
      <c r="K704" s="36"/>
    </row>
    <row r="705" spans="1:11" s="21" customFormat="1" ht="29.25" customHeight="1" x14ac:dyDescent="0.25">
      <c r="A705" s="14">
        <v>508</v>
      </c>
      <c r="B705" s="36" t="s">
        <v>1036</v>
      </c>
      <c r="C705" s="36"/>
      <c r="D705" s="20">
        <v>18289.599999999999</v>
      </c>
      <c r="E705" s="23">
        <v>45145</v>
      </c>
      <c r="F705" s="36" t="s">
        <v>663</v>
      </c>
      <c r="G705" s="36"/>
      <c r="H705" s="36" t="s">
        <v>139</v>
      </c>
      <c r="I705" s="36"/>
      <c r="J705" s="36" t="s">
        <v>42</v>
      </c>
      <c r="K705" s="36"/>
    </row>
    <row r="706" spans="1:11" s="21" customFormat="1" ht="29.25" customHeight="1" x14ac:dyDescent="0.25">
      <c r="A706" s="14">
        <v>509</v>
      </c>
      <c r="B706" s="36" t="s">
        <v>1036</v>
      </c>
      <c r="C706" s="36"/>
      <c r="D706" s="20">
        <v>18289.599999999999</v>
      </c>
      <c r="E706" s="23">
        <v>45145</v>
      </c>
      <c r="F706" s="36" t="s">
        <v>663</v>
      </c>
      <c r="G706" s="36"/>
      <c r="H706" s="36" t="s">
        <v>139</v>
      </c>
      <c r="I706" s="36"/>
      <c r="J706" s="36" t="s">
        <v>42</v>
      </c>
      <c r="K706" s="36"/>
    </row>
    <row r="707" spans="1:11" s="21" customFormat="1" ht="29.25" customHeight="1" x14ac:dyDescent="0.25">
      <c r="A707" s="14">
        <v>510</v>
      </c>
      <c r="B707" s="36" t="s">
        <v>1037</v>
      </c>
      <c r="C707" s="36"/>
      <c r="D707" s="20">
        <v>108370</v>
      </c>
      <c r="E707" s="23">
        <v>45145</v>
      </c>
      <c r="F707" s="36" t="s">
        <v>663</v>
      </c>
      <c r="G707" s="36"/>
      <c r="H707" s="36" t="s">
        <v>139</v>
      </c>
      <c r="I707" s="36"/>
      <c r="J707" s="36" t="s">
        <v>42</v>
      </c>
      <c r="K707" s="36"/>
    </row>
    <row r="708" spans="1:11" s="21" customFormat="1" ht="29.25" customHeight="1" x14ac:dyDescent="0.25">
      <c r="A708" s="14">
        <v>511</v>
      </c>
      <c r="B708" s="36" t="s">
        <v>1038</v>
      </c>
      <c r="C708" s="36"/>
      <c r="D708" s="20">
        <v>108370</v>
      </c>
      <c r="E708" s="23">
        <v>45145</v>
      </c>
      <c r="F708" s="36" t="s">
        <v>663</v>
      </c>
      <c r="G708" s="36"/>
      <c r="H708" s="36" t="s">
        <v>139</v>
      </c>
      <c r="I708" s="36"/>
      <c r="J708" s="36" t="s">
        <v>42</v>
      </c>
      <c r="K708" s="36"/>
    </row>
    <row r="709" spans="1:11" s="21" customFormat="1" ht="29.25" customHeight="1" x14ac:dyDescent="0.25">
      <c r="A709" s="14">
        <v>512</v>
      </c>
      <c r="B709" s="36" t="s">
        <v>1039</v>
      </c>
      <c r="C709" s="36"/>
      <c r="D709" s="20">
        <v>26540</v>
      </c>
      <c r="E709" s="23">
        <v>45145</v>
      </c>
      <c r="F709" s="36" t="s">
        <v>663</v>
      </c>
      <c r="G709" s="36"/>
      <c r="H709" s="36" t="s">
        <v>139</v>
      </c>
      <c r="I709" s="36"/>
      <c r="J709" s="36" t="s">
        <v>42</v>
      </c>
      <c r="K709" s="36"/>
    </row>
    <row r="710" spans="1:11" s="21" customFormat="1" ht="29.25" customHeight="1" x14ac:dyDescent="0.25">
      <c r="A710" s="14">
        <v>513</v>
      </c>
      <c r="B710" s="36" t="s">
        <v>1039</v>
      </c>
      <c r="C710" s="36"/>
      <c r="D710" s="20">
        <v>26540</v>
      </c>
      <c r="E710" s="23">
        <v>45145</v>
      </c>
      <c r="F710" s="36" t="s">
        <v>663</v>
      </c>
      <c r="G710" s="36"/>
      <c r="H710" s="36" t="s">
        <v>139</v>
      </c>
      <c r="I710" s="36"/>
      <c r="J710" s="36" t="s">
        <v>42</v>
      </c>
      <c r="K710" s="36"/>
    </row>
    <row r="711" spans="1:11" s="21" customFormat="1" ht="29.25" customHeight="1" x14ac:dyDescent="0.25">
      <c r="A711" s="14">
        <v>514</v>
      </c>
      <c r="B711" s="36" t="s">
        <v>1039</v>
      </c>
      <c r="C711" s="36"/>
      <c r="D711" s="20">
        <v>26540</v>
      </c>
      <c r="E711" s="23">
        <v>45145</v>
      </c>
      <c r="F711" s="36" t="s">
        <v>663</v>
      </c>
      <c r="G711" s="36"/>
      <c r="H711" s="36" t="s">
        <v>139</v>
      </c>
      <c r="I711" s="36"/>
      <c r="J711" s="36" t="s">
        <v>42</v>
      </c>
      <c r="K711" s="36"/>
    </row>
    <row r="712" spans="1:11" s="21" customFormat="1" ht="29.25" customHeight="1" x14ac:dyDescent="0.25">
      <c r="A712" s="14">
        <v>515</v>
      </c>
      <c r="B712" s="36" t="s">
        <v>1039</v>
      </c>
      <c r="C712" s="36"/>
      <c r="D712" s="20">
        <v>26540</v>
      </c>
      <c r="E712" s="23">
        <v>45145</v>
      </c>
      <c r="F712" s="36" t="s">
        <v>663</v>
      </c>
      <c r="G712" s="36"/>
      <c r="H712" s="36" t="s">
        <v>139</v>
      </c>
      <c r="I712" s="36"/>
      <c r="J712" s="36" t="s">
        <v>42</v>
      </c>
      <c r="K712" s="36"/>
    </row>
    <row r="713" spans="1:11" s="21" customFormat="1" ht="29.25" customHeight="1" x14ac:dyDescent="0.25">
      <c r="A713" s="14">
        <v>516</v>
      </c>
      <c r="B713" s="36" t="s">
        <v>1039</v>
      </c>
      <c r="C713" s="36"/>
      <c r="D713" s="20">
        <v>26540</v>
      </c>
      <c r="E713" s="23">
        <v>45145</v>
      </c>
      <c r="F713" s="36" t="s">
        <v>663</v>
      </c>
      <c r="G713" s="36"/>
      <c r="H713" s="36" t="s">
        <v>139</v>
      </c>
      <c r="I713" s="36"/>
      <c r="J713" s="36" t="s">
        <v>42</v>
      </c>
      <c r="K713" s="36"/>
    </row>
    <row r="714" spans="1:11" s="21" customFormat="1" ht="29.25" customHeight="1" x14ac:dyDescent="0.25">
      <c r="A714" s="14">
        <v>517</v>
      </c>
      <c r="B714" s="36" t="s">
        <v>1039</v>
      </c>
      <c r="C714" s="36"/>
      <c r="D714" s="20">
        <v>26540</v>
      </c>
      <c r="E714" s="23">
        <v>45145</v>
      </c>
      <c r="F714" s="36" t="s">
        <v>663</v>
      </c>
      <c r="G714" s="36"/>
      <c r="H714" s="36" t="s">
        <v>139</v>
      </c>
      <c r="I714" s="36"/>
      <c r="J714" s="36" t="s">
        <v>42</v>
      </c>
      <c r="K714" s="36"/>
    </row>
    <row r="715" spans="1:11" s="21" customFormat="1" ht="29.25" customHeight="1" x14ac:dyDescent="0.25">
      <c r="A715" s="14">
        <v>518</v>
      </c>
      <c r="B715" s="36" t="s">
        <v>1039</v>
      </c>
      <c r="C715" s="36"/>
      <c r="D715" s="20">
        <v>26540</v>
      </c>
      <c r="E715" s="23">
        <v>45145</v>
      </c>
      <c r="F715" s="36" t="s">
        <v>663</v>
      </c>
      <c r="G715" s="36"/>
      <c r="H715" s="36" t="s">
        <v>139</v>
      </c>
      <c r="I715" s="36"/>
      <c r="J715" s="36" t="s">
        <v>42</v>
      </c>
      <c r="K715" s="36"/>
    </row>
    <row r="716" spans="1:11" s="21" customFormat="1" ht="29.25" customHeight="1" x14ac:dyDescent="0.25">
      <c r="A716" s="14">
        <v>519</v>
      </c>
      <c r="B716" s="36" t="s">
        <v>1039</v>
      </c>
      <c r="C716" s="36"/>
      <c r="D716" s="20">
        <v>26540</v>
      </c>
      <c r="E716" s="23">
        <v>45145</v>
      </c>
      <c r="F716" s="36" t="s">
        <v>663</v>
      </c>
      <c r="G716" s="36"/>
      <c r="H716" s="36" t="s">
        <v>139</v>
      </c>
      <c r="I716" s="36"/>
      <c r="J716" s="36" t="s">
        <v>42</v>
      </c>
      <c r="K716" s="36"/>
    </row>
    <row r="717" spans="1:11" s="21" customFormat="1" ht="29.25" customHeight="1" x14ac:dyDescent="0.25">
      <c r="A717" s="14">
        <v>520</v>
      </c>
      <c r="B717" s="36" t="s">
        <v>1039</v>
      </c>
      <c r="C717" s="36"/>
      <c r="D717" s="20">
        <v>26540</v>
      </c>
      <c r="E717" s="23">
        <v>45145</v>
      </c>
      <c r="F717" s="36" t="s">
        <v>663</v>
      </c>
      <c r="G717" s="36"/>
      <c r="H717" s="36" t="s">
        <v>139</v>
      </c>
      <c r="I717" s="36"/>
      <c r="J717" s="36" t="s">
        <v>42</v>
      </c>
      <c r="K717" s="36"/>
    </row>
    <row r="718" spans="1:11" s="21" customFormat="1" ht="29.25" customHeight="1" x14ac:dyDescent="0.25">
      <c r="A718" s="14">
        <v>521</v>
      </c>
      <c r="B718" s="36" t="s">
        <v>1039</v>
      </c>
      <c r="C718" s="36"/>
      <c r="D718" s="20">
        <v>26540</v>
      </c>
      <c r="E718" s="23">
        <v>45145</v>
      </c>
      <c r="F718" s="36" t="s">
        <v>663</v>
      </c>
      <c r="G718" s="36"/>
      <c r="H718" s="36" t="s">
        <v>139</v>
      </c>
      <c r="I718" s="36"/>
      <c r="J718" s="36" t="s">
        <v>42</v>
      </c>
      <c r="K718" s="36"/>
    </row>
    <row r="719" spans="1:11" s="21" customFormat="1" ht="29.25" customHeight="1" x14ac:dyDescent="0.25">
      <c r="A719" s="14">
        <v>522</v>
      </c>
      <c r="B719" s="36" t="s">
        <v>1040</v>
      </c>
      <c r="C719" s="36"/>
      <c r="D719" s="20">
        <v>41650</v>
      </c>
      <c r="E719" s="23">
        <v>45145</v>
      </c>
      <c r="F719" s="36" t="s">
        <v>663</v>
      </c>
      <c r="G719" s="36"/>
      <c r="H719" s="36" t="s">
        <v>139</v>
      </c>
      <c r="I719" s="36"/>
      <c r="J719" s="36" t="s">
        <v>42</v>
      </c>
      <c r="K719" s="36"/>
    </row>
    <row r="720" spans="1:11" s="21" customFormat="1" ht="29.25" customHeight="1" x14ac:dyDescent="0.25">
      <c r="A720" s="14">
        <v>523</v>
      </c>
      <c r="B720" s="36" t="s">
        <v>1041</v>
      </c>
      <c r="C720" s="36"/>
      <c r="D720" s="20">
        <v>41650</v>
      </c>
      <c r="E720" s="23">
        <v>45145</v>
      </c>
      <c r="F720" s="36" t="s">
        <v>663</v>
      </c>
      <c r="G720" s="36"/>
      <c r="H720" s="36" t="s">
        <v>139</v>
      </c>
      <c r="I720" s="36"/>
      <c r="J720" s="36" t="s">
        <v>42</v>
      </c>
      <c r="K720" s="36"/>
    </row>
    <row r="721" spans="1:11" s="21" customFormat="1" ht="29.25" customHeight="1" x14ac:dyDescent="0.25">
      <c r="A721" s="14">
        <v>524</v>
      </c>
      <c r="B721" s="36" t="s">
        <v>1042</v>
      </c>
      <c r="C721" s="36"/>
      <c r="D721" s="20">
        <v>90000</v>
      </c>
      <c r="E721" s="23">
        <v>45145</v>
      </c>
      <c r="F721" s="36" t="s">
        <v>663</v>
      </c>
      <c r="G721" s="36"/>
      <c r="H721" s="36" t="s">
        <v>139</v>
      </c>
      <c r="I721" s="36"/>
      <c r="J721" s="36" t="s">
        <v>42</v>
      </c>
      <c r="K721" s="36"/>
    </row>
    <row r="722" spans="1:11" s="21" customFormat="1" ht="36.75" customHeight="1" x14ac:dyDescent="0.25">
      <c r="A722" s="14">
        <v>525</v>
      </c>
      <c r="B722" s="36" t="s">
        <v>1043</v>
      </c>
      <c r="C722" s="36"/>
      <c r="D722" s="20">
        <v>46004</v>
      </c>
      <c r="E722" s="23">
        <v>45145</v>
      </c>
      <c r="F722" s="36" t="s">
        <v>663</v>
      </c>
      <c r="G722" s="36"/>
      <c r="H722" s="36" t="s">
        <v>139</v>
      </c>
      <c r="I722" s="36"/>
      <c r="J722" s="36" t="s">
        <v>42</v>
      </c>
      <c r="K722" s="36"/>
    </row>
    <row r="723" spans="1:11" s="21" customFormat="1" ht="34.5" customHeight="1" x14ac:dyDescent="0.25">
      <c r="A723" s="14">
        <v>526</v>
      </c>
      <c r="B723" s="36" t="s">
        <v>1044</v>
      </c>
      <c r="C723" s="36"/>
      <c r="D723" s="20">
        <v>46004</v>
      </c>
      <c r="E723" s="23">
        <v>45145</v>
      </c>
      <c r="F723" s="36" t="s">
        <v>663</v>
      </c>
      <c r="G723" s="36"/>
      <c r="H723" s="36" t="s">
        <v>139</v>
      </c>
      <c r="I723" s="36"/>
      <c r="J723" s="36" t="s">
        <v>42</v>
      </c>
      <c r="K723" s="36"/>
    </row>
    <row r="724" spans="1:11" s="21" customFormat="1" ht="34.5" customHeight="1" x14ac:dyDescent="0.25">
      <c r="A724" s="14">
        <v>527</v>
      </c>
      <c r="B724" s="36" t="s">
        <v>1045</v>
      </c>
      <c r="C724" s="36"/>
      <c r="D724" s="20">
        <v>46004</v>
      </c>
      <c r="E724" s="23">
        <v>45145</v>
      </c>
      <c r="F724" s="36" t="s">
        <v>663</v>
      </c>
      <c r="G724" s="36"/>
      <c r="H724" s="36" t="s">
        <v>139</v>
      </c>
      <c r="I724" s="36"/>
      <c r="J724" s="36" t="s">
        <v>42</v>
      </c>
      <c r="K724" s="36"/>
    </row>
    <row r="725" spans="1:11" s="21" customFormat="1" ht="34.5" customHeight="1" x14ac:dyDescent="0.25">
      <c r="A725" s="14">
        <v>528</v>
      </c>
      <c r="B725" s="36" t="s">
        <v>1046</v>
      </c>
      <c r="C725" s="36"/>
      <c r="D725" s="20">
        <v>46004</v>
      </c>
      <c r="E725" s="23">
        <v>45145</v>
      </c>
      <c r="F725" s="36" t="s">
        <v>663</v>
      </c>
      <c r="G725" s="36"/>
      <c r="H725" s="36" t="s">
        <v>139</v>
      </c>
      <c r="I725" s="36"/>
      <c r="J725" s="36" t="s">
        <v>42</v>
      </c>
      <c r="K725" s="36"/>
    </row>
    <row r="726" spans="1:11" s="21" customFormat="1" ht="34.5" customHeight="1" x14ac:dyDescent="0.25">
      <c r="A726" s="14">
        <v>529</v>
      </c>
      <c r="B726" s="36" t="s">
        <v>1047</v>
      </c>
      <c r="C726" s="36"/>
      <c r="D726" s="20">
        <v>46004</v>
      </c>
      <c r="E726" s="23">
        <v>45145</v>
      </c>
      <c r="F726" s="36" t="s">
        <v>663</v>
      </c>
      <c r="G726" s="36"/>
      <c r="H726" s="36" t="s">
        <v>139</v>
      </c>
      <c r="I726" s="36"/>
      <c r="J726" s="36" t="s">
        <v>42</v>
      </c>
      <c r="K726" s="36"/>
    </row>
    <row r="727" spans="1:11" s="21" customFormat="1" ht="34.5" customHeight="1" x14ac:dyDescent="0.25">
      <c r="A727" s="14">
        <v>530</v>
      </c>
      <c r="B727" s="36" t="s">
        <v>1048</v>
      </c>
      <c r="C727" s="36"/>
      <c r="D727" s="20">
        <v>46004</v>
      </c>
      <c r="E727" s="23">
        <v>45145</v>
      </c>
      <c r="F727" s="36" t="s">
        <v>663</v>
      </c>
      <c r="G727" s="36"/>
      <c r="H727" s="36" t="s">
        <v>139</v>
      </c>
      <c r="I727" s="36"/>
      <c r="J727" s="36" t="s">
        <v>42</v>
      </c>
      <c r="K727" s="36"/>
    </row>
    <row r="728" spans="1:11" s="21" customFormat="1" ht="29.25" customHeight="1" x14ac:dyDescent="0.25">
      <c r="A728" s="14">
        <v>531</v>
      </c>
      <c r="B728" s="36" t="s">
        <v>1049</v>
      </c>
      <c r="C728" s="36"/>
      <c r="D728" s="20">
        <v>151554</v>
      </c>
      <c r="E728" s="23">
        <v>45145</v>
      </c>
      <c r="F728" s="36" t="s">
        <v>663</v>
      </c>
      <c r="G728" s="36"/>
      <c r="H728" s="36" t="s">
        <v>139</v>
      </c>
      <c r="I728" s="36"/>
      <c r="J728" s="36" t="s">
        <v>42</v>
      </c>
      <c r="K728" s="36"/>
    </row>
    <row r="729" spans="1:11" s="21" customFormat="1" ht="29.25" customHeight="1" x14ac:dyDescent="0.25">
      <c r="A729" s="14">
        <v>532</v>
      </c>
      <c r="B729" s="36" t="s">
        <v>1050</v>
      </c>
      <c r="C729" s="36"/>
      <c r="D729" s="20">
        <v>151554</v>
      </c>
      <c r="E729" s="23">
        <v>45145</v>
      </c>
      <c r="F729" s="36" t="s">
        <v>663</v>
      </c>
      <c r="G729" s="36"/>
      <c r="H729" s="36" t="s">
        <v>139</v>
      </c>
      <c r="I729" s="36"/>
      <c r="J729" s="36" t="s">
        <v>42</v>
      </c>
      <c r="K729" s="36"/>
    </row>
    <row r="730" spans="1:11" s="21" customFormat="1" ht="29.25" customHeight="1" x14ac:dyDescent="0.25">
      <c r="A730" s="14">
        <v>533</v>
      </c>
      <c r="B730" s="36" t="s">
        <v>1051</v>
      </c>
      <c r="C730" s="36"/>
      <c r="D730" s="20">
        <v>16150</v>
      </c>
      <c r="E730" s="23">
        <v>45145</v>
      </c>
      <c r="F730" s="36" t="s">
        <v>663</v>
      </c>
      <c r="G730" s="36"/>
      <c r="H730" s="36" t="s">
        <v>139</v>
      </c>
      <c r="I730" s="36"/>
      <c r="J730" s="36" t="s">
        <v>42</v>
      </c>
      <c r="K730" s="36"/>
    </row>
    <row r="731" spans="1:11" s="21" customFormat="1" ht="29.25" customHeight="1" x14ac:dyDescent="0.25">
      <c r="A731" s="14">
        <v>534</v>
      </c>
      <c r="B731" s="36" t="s">
        <v>1052</v>
      </c>
      <c r="C731" s="36"/>
      <c r="D731" s="20">
        <v>82750</v>
      </c>
      <c r="E731" s="23">
        <v>45145</v>
      </c>
      <c r="F731" s="36" t="s">
        <v>663</v>
      </c>
      <c r="G731" s="36"/>
      <c r="H731" s="36" t="s">
        <v>139</v>
      </c>
      <c r="I731" s="36"/>
      <c r="J731" s="36" t="s">
        <v>42</v>
      </c>
      <c r="K731" s="36"/>
    </row>
    <row r="732" spans="1:11" s="21" customFormat="1" ht="29.25" customHeight="1" x14ac:dyDescent="0.25">
      <c r="A732" s="14">
        <v>535</v>
      </c>
      <c r="B732" s="36" t="s">
        <v>1053</v>
      </c>
      <c r="C732" s="36"/>
      <c r="D732" s="20">
        <v>82750</v>
      </c>
      <c r="E732" s="23">
        <v>45145</v>
      </c>
      <c r="F732" s="36" t="s">
        <v>663</v>
      </c>
      <c r="G732" s="36"/>
      <c r="H732" s="36" t="s">
        <v>139</v>
      </c>
      <c r="I732" s="36"/>
      <c r="J732" s="36" t="s">
        <v>42</v>
      </c>
      <c r="K732" s="36"/>
    </row>
    <row r="733" spans="1:11" s="21" customFormat="1" ht="29.25" customHeight="1" x14ac:dyDescent="0.25">
      <c r="A733" s="14">
        <v>536</v>
      </c>
      <c r="B733" s="36" t="s">
        <v>1077</v>
      </c>
      <c r="C733" s="36"/>
      <c r="D733" s="20">
        <v>15760</v>
      </c>
      <c r="E733" s="23">
        <v>45145</v>
      </c>
      <c r="F733" s="36" t="s">
        <v>663</v>
      </c>
      <c r="G733" s="36"/>
      <c r="H733" s="36" t="s">
        <v>139</v>
      </c>
      <c r="I733" s="36"/>
      <c r="J733" s="36" t="s">
        <v>42</v>
      </c>
      <c r="K733" s="36"/>
    </row>
    <row r="734" spans="1:11" s="21" customFormat="1" ht="35.25" customHeight="1" x14ac:dyDescent="0.25">
      <c r="A734" s="14">
        <v>537</v>
      </c>
      <c r="B734" s="36" t="s">
        <v>1054</v>
      </c>
      <c r="C734" s="36"/>
      <c r="D734" s="20">
        <v>81000</v>
      </c>
      <c r="E734" s="23">
        <v>45145</v>
      </c>
      <c r="F734" s="36" t="s">
        <v>663</v>
      </c>
      <c r="G734" s="36"/>
      <c r="H734" s="36" t="s">
        <v>139</v>
      </c>
      <c r="I734" s="36"/>
      <c r="J734" s="36" t="s">
        <v>42</v>
      </c>
      <c r="K734" s="36"/>
    </row>
    <row r="735" spans="1:11" s="21" customFormat="1" ht="34.5" customHeight="1" x14ac:dyDescent="0.25">
      <c r="A735" s="14">
        <v>538</v>
      </c>
      <c r="B735" s="36" t="s">
        <v>1055</v>
      </c>
      <c r="C735" s="36"/>
      <c r="D735" s="20">
        <v>31000</v>
      </c>
      <c r="E735" s="23">
        <v>45145</v>
      </c>
      <c r="F735" s="36" t="s">
        <v>663</v>
      </c>
      <c r="G735" s="36"/>
      <c r="H735" s="36" t="s">
        <v>139</v>
      </c>
      <c r="I735" s="36"/>
      <c r="J735" s="36" t="s">
        <v>42</v>
      </c>
      <c r="K735" s="36"/>
    </row>
    <row r="736" spans="1:11" s="21" customFormat="1" ht="36.75" customHeight="1" x14ac:dyDescent="0.25">
      <c r="A736" s="14">
        <v>539</v>
      </c>
      <c r="B736" s="36" t="s">
        <v>1055</v>
      </c>
      <c r="C736" s="36"/>
      <c r="D736" s="20">
        <v>31000</v>
      </c>
      <c r="E736" s="23">
        <v>45145</v>
      </c>
      <c r="F736" s="36" t="s">
        <v>663</v>
      </c>
      <c r="G736" s="36"/>
      <c r="H736" s="36" t="s">
        <v>139</v>
      </c>
      <c r="I736" s="36"/>
      <c r="J736" s="36" t="s">
        <v>42</v>
      </c>
      <c r="K736" s="36"/>
    </row>
    <row r="737" spans="1:11" s="21" customFormat="1" ht="29.25" customHeight="1" x14ac:dyDescent="0.25">
      <c r="A737" s="14">
        <v>540</v>
      </c>
      <c r="B737" s="36" t="s">
        <v>1078</v>
      </c>
      <c r="C737" s="36"/>
      <c r="D737" s="20">
        <v>35308</v>
      </c>
      <c r="E737" s="23">
        <v>45145</v>
      </c>
      <c r="F737" s="36" t="s">
        <v>663</v>
      </c>
      <c r="G737" s="36"/>
      <c r="H737" s="36" t="s">
        <v>139</v>
      </c>
      <c r="I737" s="36"/>
      <c r="J737" s="36" t="s">
        <v>42</v>
      </c>
      <c r="K737" s="36"/>
    </row>
    <row r="738" spans="1:11" s="21" customFormat="1" ht="29.25" customHeight="1" x14ac:dyDescent="0.25">
      <c r="A738" s="14">
        <v>541</v>
      </c>
      <c r="B738" s="36" t="s">
        <v>1056</v>
      </c>
      <c r="C738" s="36"/>
      <c r="D738" s="20">
        <v>27208</v>
      </c>
      <c r="E738" s="23">
        <v>45145</v>
      </c>
      <c r="F738" s="36" t="s">
        <v>663</v>
      </c>
      <c r="G738" s="36"/>
      <c r="H738" s="36" t="s">
        <v>139</v>
      </c>
      <c r="I738" s="36"/>
      <c r="J738" s="36" t="s">
        <v>42</v>
      </c>
      <c r="K738" s="36"/>
    </row>
    <row r="739" spans="1:11" s="21" customFormat="1" ht="29.25" customHeight="1" x14ac:dyDescent="0.25">
      <c r="A739" s="14">
        <v>542</v>
      </c>
      <c r="B739" s="36" t="s">
        <v>1056</v>
      </c>
      <c r="C739" s="36"/>
      <c r="D739" s="20">
        <v>27208</v>
      </c>
      <c r="E739" s="23">
        <v>45145</v>
      </c>
      <c r="F739" s="36" t="s">
        <v>663</v>
      </c>
      <c r="G739" s="36"/>
      <c r="H739" s="36" t="s">
        <v>139</v>
      </c>
      <c r="I739" s="36"/>
      <c r="J739" s="36" t="s">
        <v>42</v>
      </c>
      <c r="K739" s="36"/>
    </row>
    <row r="740" spans="1:11" s="21" customFormat="1" ht="29.25" customHeight="1" x14ac:dyDescent="0.25">
      <c r="A740" s="14">
        <v>543</v>
      </c>
      <c r="B740" s="36" t="s">
        <v>1056</v>
      </c>
      <c r="C740" s="36"/>
      <c r="D740" s="20">
        <v>27208</v>
      </c>
      <c r="E740" s="23">
        <v>45145</v>
      </c>
      <c r="F740" s="36" t="s">
        <v>663</v>
      </c>
      <c r="G740" s="36"/>
      <c r="H740" s="36" t="s">
        <v>139</v>
      </c>
      <c r="I740" s="36"/>
      <c r="J740" s="36" t="s">
        <v>42</v>
      </c>
      <c r="K740" s="36"/>
    </row>
    <row r="741" spans="1:11" s="21" customFormat="1" ht="29.25" customHeight="1" x14ac:dyDescent="0.25">
      <c r="A741" s="14">
        <v>544</v>
      </c>
      <c r="B741" s="36" t="s">
        <v>1056</v>
      </c>
      <c r="C741" s="36"/>
      <c r="D741" s="20">
        <v>27208</v>
      </c>
      <c r="E741" s="23">
        <v>45145</v>
      </c>
      <c r="F741" s="36" t="s">
        <v>663</v>
      </c>
      <c r="G741" s="36"/>
      <c r="H741" s="36" t="s">
        <v>139</v>
      </c>
      <c r="I741" s="36"/>
      <c r="J741" s="36" t="s">
        <v>42</v>
      </c>
      <c r="K741" s="36"/>
    </row>
    <row r="742" spans="1:11" s="21" customFormat="1" ht="29.25" customHeight="1" x14ac:dyDescent="0.25">
      <c r="A742" s="14">
        <v>545</v>
      </c>
      <c r="B742" s="36" t="s">
        <v>1056</v>
      </c>
      <c r="C742" s="36"/>
      <c r="D742" s="20">
        <v>27208</v>
      </c>
      <c r="E742" s="23">
        <v>45145</v>
      </c>
      <c r="F742" s="36" t="s">
        <v>663</v>
      </c>
      <c r="G742" s="36"/>
      <c r="H742" s="36" t="s">
        <v>139</v>
      </c>
      <c r="I742" s="36"/>
      <c r="J742" s="36" t="s">
        <v>42</v>
      </c>
      <c r="K742" s="36"/>
    </row>
    <row r="743" spans="1:11" s="21" customFormat="1" ht="29.25" customHeight="1" x14ac:dyDescent="0.25">
      <c r="A743" s="14">
        <v>546</v>
      </c>
      <c r="B743" s="36" t="s">
        <v>1056</v>
      </c>
      <c r="C743" s="36"/>
      <c r="D743" s="20">
        <v>27208</v>
      </c>
      <c r="E743" s="23">
        <v>45145</v>
      </c>
      <c r="F743" s="36" t="s">
        <v>663</v>
      </c>
      <c r="G743" s="36"/>
      <c r="H743" s="36" t="s">
        <v>139</v>
      </c>
      <c r="I743" s="36"/>
      <c r="J743" s="36" t="s">
        <v>42</v>
      </c>
      <c r="K743" s="36"/>
    </row>
    <row r="744" spans="1:11" s="21" customFormat="1" ht="29.25" customHeight="1" x14ac:dyDescent="0.25">
      <c r="A744" s="14">
        <v>547</v>
      </c>
      <c r="B744" s="36" t="s">
        <v>1056</v>
      </c>
      <c r="C744" s="36"/>
      <c r="D744" s="20">
        <v>27208</v>
      </c>
      <c r="E744" s="23">
        <v>45145</v>
      </c>
      <c r="F744" s="36" t="s">
        <v>663</v>
      </c>
      <c r="G744" s="36"/>
      <c r="H744" s="36" t="s">
        <v>139</v>
      </c>
      <c r="I744" s="36"/>
      <c r="J744" s="36" t="s">
        <v>42</v>
      </c>
      <c r="K744" s="36"/>
    </row>
    <row r="745" spans="1:11" s="21" customFormat="1" ht="29.25" customHeight="1" x14ac:dyDescent="0.25">
      <c r="A745" s="14">
        <v>548</v>
      </c>
      <c r="B745" s="36" t="s">
        <v>1056</v>
      </c>
      <c r="C745" s="36"/>
      <c r="D745" s="20">
        <v>27208</v>
      </c>
      <c r="E745" s="23">
        <v>45145</v>
      </c>
      <c r="F745" s="36" t="s">
        <v>663</v>
      </c>
      <c r="G745" s="36"/>
      <c r="H745" s="36" t="s">
        <v>139</v>
      </c>
      <c r="I745" s="36"/>
      <c r="J745" s="36" t="s">
        <v>42</v>
      </c>
      <c r="K745" s="36"/>
    </row>
    <row r="746" spans="1:11" s="21" customFormat="1" ht="29.25" customHeight="1" x14ac:dyDescent="0.25">
      <c r="A746" s="14">
        <v>549</v>
      </c>
      <c r="B746" s="36" t="s">
        <v>1056</v>
      </c>
      <c r="C746" s="36"/>
      <c r="D746" s="20">
        <v>27208</v>
      </c>
      <c r="E746" s="23">
        <v>45145</v>
      </c>
      <c r="F746" s="36" t="s">
        <v>663</v>
      </c>
      <c r="G746" s="36"/>
      <c r="H746" s="36" t="s">
        <v>139</v>
      </c>
      <c r="I746" s="36"/>
      <c r="J746" s="36" t="s">
        <v>42</v>
      </c>
      <c r="K746" s="36"/>
    </row>
    <row r="747" spans="1:11" s="21" customFormat="1" ht="29.25" customHeight="1" x14ac:dyDescent="0.25">
      <c r="A747" s="14">
        <v>550</v>
      </c>
      <c r="B747" s="36" t="s">
        <v>1056</v>
      </c>
      <c r="C747" s="36"/>
      <c r="D747" s="20">
        <v>27208</v>
      </c>
      <c r="E747" s="23">
        <v>45145</v>
      </c>
      <c r="F747" s="36" t="s">
        <v>663</v>
      </c>
      <c r="G747" s="36"/>
      <c r="H747" s="36" t="s">
        <v>139</v>
      </c>
      <c r="I747" s="36"/>
      <c r="J747" s="36" t="s">
        <v>42</v>
      </c>
      <c r="K747" s="36"/>
    </row>
    <row r="748" spans="1:11" s="21" customFormat="1" ht="29.25" customHeight="1" x14ac:dyDescent="0.25">
      <c r="A748" s="14">
        <v>551</v>
      </c>
      <c r="B748" s="36" t="s">
        <v>1056</v>
      </c>
      <c r="C748" s="36"/>
      <c r="D748" s="20">
        <v>27208</v>
      </c>
      <c r="E748" s="23">
        <v>45145</v>
      </c>
      <c r="F748" s="36" t="s">
        <v>663</v>
      </c>
      <c r="G748" s="36"/>
      <c r="H748" s="36" t="s">
        <v>139</v>
      </c>
      <c r="I748" s="36"/>
      <c r="J748" s="36" t="s">
        <v>42</v>
      </c>
      <c r="K748" s="36"/>
    </row>
    <row r="749" spans="1:11" s="21" customFormat="1" ht="29.25" customHeight="1" x14ac:dyDescent="0.25">
      <c r="A749" s="14">
        <v>552</v>
      </c>
      <c r="B749" s="36" t="s">
        <v>1056</v>
      </c>
      <c r="C749" s="36"/>
      <c r="D749" s="20">
        <v>27208</v>
      </c>
      <c r="E749" s="23">
        <v>45145</v>
      </c>
      <c r="F749" s="36" t="s">
        <v>663</v>
      </c>
      <c r="G749" s="36"/>
      <c r="H749" s="36" t="s">
        <v>139</v>
      </c>
      <c r="I749" s="36"/>
      <c r="J749" s="36" t="s">
        <v>42</v>
      </c>
      <c r="K749" s="36"/>
    </row>
    <row r="750" spans="1:11" s="21" customFormat="1" ht="29.25" customHeight="1" x14ac:dyDescent="0.25">
      <c r="A750" s="14">
        <v>553</v>
      </c>
      <c r="B750" s="36" t="s">
        <v>1056</v>
      </c>
      <c r="C750" s="36"/>
      <c r="D750" s="20">
        <v>27208</v>
      </c>
      <c r="E750" s="23">
        <v>45145</v>
      </c>
      <c r="F750" s="36" t="s">
        <v>663</v>
      </c>
      <c r="G750" s="36"/>
      <c r="H750" s="36" t="s">
        <v>139</v>
      </c>
      <c r="I750" s="36"/>
      <c r="J750" s="36" t="s">
        <v>42</v>
      </c>
      <c r="K750" s="36"/>
    </row>
    <row r="751" spans="1:11" s="21" customFormat="1" ht="29.25" customHeight="1" x14ac:dyDescent="0.25">
      <c r="A751" s="14">
        <v>554</v>
      </c>
      <c r="B751" s="36" t="s">
        <v>1056</v>
      </c>
      <c r="C751" s="36"/>
      <c r="D751" s="20">
        <v>27208</v>
      </c>
      <c r="E751" s="23">
        <v>45145</v>
      </c>
      <c r="F751" s="36" t="s">
        <v>663</v>
      </c>
      <c r="G751" s="36"/>
      <c r="H751" s="36" t="s">
        <v>139</v>
      </c>
      <c r="I751" s="36"/>
      <c r="J751" s="36" t="s">
        <v>42</v>
      </c>
      <c r="K751" s="36"/>
    </row>
    <row r="752" spans="1:11" s="21" customFormat="1" ht="29.25" customHeight="1" x14ac:dyDescent="0.25">
      <c r="A752" s="14">
        <v>555</v>
      </c>
      <c r="B752" s="36" t="s">
        <v>1056</v>
      </c>
      <c r="C752" s="36"/>
      <c r="D752" s="20">
        <v>27208</v>
      </c>
      <c r="E752" s="23">
        <v>45145</v>
      </c>
      <c r="F752" s="36" t="s">
        <v>663</v>
      </c>
      <c r="G752" s="36"/>
      <c r="H752" s="36" t="s">
        <v>139</v>
      </c>
      <c r="I752" s="36"/>
      <c r="J752" s="36" t="s">
        <v>42</v>
      </c>
      <c r="K752" s="36"/>
    </row>
    <row r="753" spans="1:11" s="21" customFormat="1" ht="29.25" customHeight="1" x14ac:dyDescent="0.25">
      <c r="A753" s="14">
        <v>556</v>
      </c>
      <c r="B753" s="36" t="s">
        <v>1056</v>
      </c>
      <c r="C753" s="36"/>
      <c r="D753" s="20">
        <v>27208</v>
      </c>
      <c r="E753" s="23">
        <v>45145</v>
      </c>
      <c r="F753" s="36" t="s">
        <v>663</v>
      </c>
      <c r="G753" s="36"/>
      <c r="H753" s="36" t="s">
        <v>139</v>
      </c>
      <c r="I753" s="36"/>
      <c r="J753" s="36" t="s">
        <v>42</v>
      </c>
      <c r="K753" s="36"/>
    </row>
    <row r="754" spans="1:11" s="21" customFormat="1" ht="29.25" customHeight="1" x14ac:dyDescent="0.25">
      <c r="A754" s="14">
        <v>557</v>
      </c>
      <c r="B754" s="36" t="s">
        <v>1056</v>
      </c>
      <c r="C754" s="36"/>
      <c r="D754" s="20">
        <v>27208</v>
      </c>
      <c r="E754" s="23">
        <v>45145</v>
      </c>
      <c r="F754" s="36" t="s">
        <v>663</v>
      </c>
      <c r="G754" s="36"/>
      <c r="H754" s="36" t="s">
        <v>139</v>
      </c>
      <c r="I754" s="36"/>
      <c r="J754" s="36" t="s">
        <v>42</v>
      </c>
      <c r="K754" s="36"/>
    </row>
    <row r="755" spans="1:11" s="21" customFormat="1" ht="29.25" customHeight="1" x14ac:dyDescent="0.25">
      <c r="A755" s="14">
        <v>558</v>
      </c>
      <c r="B755" s="36" t="s">
        <v>1056</v>
      </c>
      <c r="C755" s="36"/>
      <c r="D755" s="20">
        <v>27208</v>
      </c>
      <c r="E755" s="23">
        <v>45145</v>
      </c>
      <c r="F755" s="36" t="s">
        <v>663</v>
      </c>
      <c r="G755" s="36"/>
      <c r="H755" s="36" t="s">
        <v>139</v>
      </c>
      <c r="I755" s="36"/>
      <c r="J755" s="36" t="s">
        <v>42</v>
      </c>
      <c r="K755" s="36"/>
    </row>
    <row r="756" spans="1:11" s="21" customFormat="1" ht="29.25" customHeight="1" x14ac:dyDescent="0.25">
      <c r="A756" s="14">
        <v>559</v>
      </c>
      <c r="B756" s="36" t="s">
        <v>1056</v>
      </c>
      <c r="C756" s="36"/>
      <c r="D756" s="20">
        <v>27208</v>
      </c>
      <c r="E756" s="23">
        <v>45145</v>
      </c>
      <c r="F756" s="36" t="s">
        <v>663</v>
      </c>
      <c r="G756" s="36"/>
      <c r="H756" s="36" t="s">
        <v>139</v>
      </c>
      <c r="I756" s="36"/>
      <c r="J756" s="36" t="s">
        <v>42</v>
      </c>
      <c r="K756" s="36"/>
    </row>
    <row r="757" spans="1:11" s="21" customFormat="1" ht="29.25" customHeight="1" x14ac:dyDescent="0.25">
      <c r="A757" s="14">
        <v>560</v>
      </c>
      <c r="B757" s="36" t="s">
        <v>1056</v>
      </c>
      <c r="C757" s="36"/>
      <c r="D757" s="20">
        <v>27208</v>
      </c>
      <c r="E757" s="23">
        <v>45145</v>
      </c>
      <c r="F757" s="36" t="s">
        <v>663</v>
      </c>
      <c r="G757" s="36"/>
      <c r="H757" s="36" t="s">
        <v>139</v>
      </c>
      <c r="I757" s="36"/>
      <c r="J757" s="36" t="s">
        <v>42</v>
      </c>
      <c r="K757" s="36"/>
    </row>
    <row r="758" spans="1:11" s="21" customFormat="1" ht="29.25" customHeight="1" x14ac:dyDescent="0.25">
      <c r="A758" s="14">
        <v>561</v>
      </c>
      <c r="B758" s="36" t="s">
        <v>1056</v>
      </c>
      <c r="C758" s="36"/>
      <c r="D758" s="20">
        <v>27208</v>
      </c>
      <c r="E758" s="23">
        <v>45145</v>
      </c>
      <c r="F758" s="36" t="s">
        <v>663</v>
      </c>
      <c r="G758" s="36"/>
      <c r="H758" s="36" t="s">
        <v>139</v>
      </c>
      <c r="I758" s="36"/>
      <c r="J758" s="36" t="s">
        <v>42</v>
      </c>
      <c r="K758" s="36"/>
    </row>
    <row r="759" spans="1:11" s="21" customFormat="1" ht="29.25" customHeight="1" x14ac:dyDescent="0.25">
      <c r="A759" s="14">
        <v>562</v>
      </c>
      <c r="B759" s="36" t="s">
        <v>1056</v>
      </c>
      <c r="C759" s="36"/>
      <c r="D759" s="20">
        <v>27208</v>
      </c>
      <c r="E759" s="23">
        <v>45145</v>
      </c>
      <c r="F759" s="36" t="s">
        <v>663</v>
      </c>
      <c r="G759" s="36"/>
      <c r="H759" s="36" t="s">
        <v>139</v>
      </c>
      <c r="I759" s="36"/>
      <c r="J759" s="36" t="s">
        <v>42</v>
      </c>
      <c r="K759" s="36"/>
    </row>
    <row r="760" spans="1:11" s="21" customFormat="1" ht="29.25" customHeight="1" x14ac:dyDescent="0.25">
      <c r="A760" s="14">
        <v>563</v>
      </c>
      <c r="B760" s="36" t="s">
        <v>949</v>
      </c>
      <c r="C760" s="36"/>
      <c r="D760" s="20">
        <v>46370</v>
      </c>
      <c r="E760" s="23">
        <v>45145</v>
      </c>
      <c r="F760" s="36" t="s">
        <v>663</v>
      </c>
      <c r="G760" s="36"/>
      <c r="H760" s="36" t="s">
        <v>139</v>
      </c>
      <c r="I760" s="36"/>
      <c r="J760" s="36" t="s">
        <v>42</v>
      </c>
      <c r="K760" s="36"/>
    </row>
    <row r="761" spans="1:11" s="21" customFormat="1" ht="29.25" customHeight="1" x14ac:dyDescent="0.25">
      <c r="A761" s="14">
        <v>564</v>
      </c>
      <c r="B761" s="36" t="s">
        <v>1057</v>
      </c>
      <c r="C761" s="36"/>
      <c r="D761" s="20">
        <v>18289.59</v>
      </c>
      <c r="E761" s="23">
        <v>45145</v>
      </c>
      <c r="F761" s="36" t="s">
        <v>663</v>
      </c>
      <c r="G761" s="36"/>
      <c r="H761" s="36" t="s">
        <v>139</v>
      </c>
      <c r="I761" s="36"/>
      <c r="J761" s="36" t="s">
        <v>42</v>
      </c>
      <c r="K761" s="36"/>
    </row>
    <row r="762" spans="1:11" s="21" customFormat="1" ht="29.25" customHeight="1" x14ac:dyDescent="0.25">
      <c r="A762" s="14">
        <v>565</v>
      </c>
      <c r="B762" s="36" t="s">
        <v>1058</v>
      </c>
      <c r="C762" s="36"/>
      <c r="D762" s="20">
        <v>8478.08</v>
      </c>
      <c r="E762" s="23">
        <v>45145</v>
      </c>
      <c r="F762" s="36" t="s">
        <v>663</v>
      </c>
      <c r="G762" s="36"/>
      <c r="H762" s="36" t="s">
        <v>139</v>
      </c>
      <c r="I762" s="36"/>
      <c r="J762" s="36" t="s">
        <v>42</v>
      </c>
      <c r="K762" s="36"/>
    </row>
    <row r="763" spans="1:11" s="21" customFormat="1" ht="29.25" customHeight="1" x14ac:dyDescent="0.25">
      <c r="A763" s="14">
        <v>566</v>
      </c>
      <c r="B763" s="36" t="s">
        <v>1059</v>
      </c>
      <c r="C763" s="36"/>
      <c r="D763" s="20">
        <v>12096.31</v>
      </c>
      <c r="E763" s="23">
        <v>45145</v>
      </c>
      <c r="F763" s="36" t="s">
        <v>663</v>
      </c>
      <c r="G763" s="36"/>
      <c r="H763" s="36" t="s">
        <v>139</v>
      </c>
      <c r="I763" s="36"/>
      <c r="J763" s="36" t="s">
        <v>42</v>
      </c>
      <c r="K763" s="36"/>
    </row>
    <row r="764" spans="1:11" s="21" customFormat="1" ht="29.25" customHeight="1" x14ac:dyDescent="0.25">
      <c r="A764" s="14">
        <v>567</v>
      </c>
      <c r="B764" s="36" t="s">
        <v>1060</v>
      </c>
      <c r="C764" s="36"/>
      <c r="D764" s="20">
        <v>8478.08</v>
      </c>
      <c r="E764" s="23">
        <v>45145</v>
      </c>
      <c r="F764" s="36" t="s">
        <v>663</v>
      </c>
      <c r="G764" s="36"/>
      <c r="H764" s="36" t="s">
        <v>139</v>
      </c>
      <c r="I764" s="36"/>
      <c r="J764" s="36" t="s">
        <v>42</v>
      </c>
      <c r="K764" s="36"/>
    </row>
    <row r="765" spans="1:11" s="21" customFormat="1" ht="34.5" customHeight="1" x14ac:dyDescent="0.25">
      <c r="A765" s="14">
        <v>568</v>
      </c>
      <c r="B765" s="36" t="s">
        <v>1061</v>
      </c>
      <c r="C765" s="36"/>
      <c r="D765" s="20">
        <v>40768.75</v>
      </c>
      <c r="E765" s="23">
        <v>45145</v>
      </c>
      <c r="F765" s="36" t="s">
        <v>663</v>
      </c>
      <c r="G765" s="36"/>
      <c r="H765" s="36" t="s">
        <v>139</v>
      </c>
      <c r="I765" s="36"/>
      <c r="J765" s="36" t="s">
        <v>42</v>
      </c>
      <c r="K765" s="36"/>
    </row>
    <row r="766" spans="1:11" s="21" customFormat="1" ht="35.25" customHeight="1" x14ac:dyDescent="0.25">
      <c r="A766" s="14">
        <v>569</v>
      </c>
      <c r="B766" s="36" t="s">
        <v>1061</v>
      </c>
      <c r="C766" s="36"/>
      <c r="D766" s="20">
        <v>40768.75</v>
      </c>
      <c r="E766" s="23">
        <v>45145</v>
      </c>
      <c r="F766" s="36" t="s">
        <v>663</v>
      </c>
      <c r="G766" s="36"/>
      <c r="H766" s="36" t="s">
        <v>139</v>
      </c>
      <c r="I766" s="36"/>
      <c r="J766" s="36" t="s">
        <v>42</v>
      </c>
      <c r="K766" s="36"/>
    </row>
    <row r="767" spans="1:11" s="21" customFormat="1" ht="29.25" customHeight="1" x14ac:dyDescent="0.25">
      <c r="A767" s="14">
        <v>570</v>
      </c>
      <c r="B767" s="36" t="s">
        <v>1062</v>
      </c>
      <c r="C767" s="36"/>
      <c r="D767" s="20">
        <v>16546.66</v>
      </c>
      <c r="E767" s="23">
        <v>45145</v>
      </c>
      <c r="F767" s="36" t="s">
        <v>663</v>
      </c>
      <c r="G767" s="36"/>
      <c r="H767" s="36" t="s">
        <v>139</v>
      </c>
      <c r="I767" s="36"/>
      <c r="J767" s="36" t="s">
        <v>42</v>
      </c>
      <c r="K767" s="36"/>
    </row>
    <row r="768" spans="1:11" s="21" customFormat="1" ht="29.25" customHeight="1" x14ac:dyDescent="0.25">
      <c r="A768" s="14">
        <v>571</v>
      </c>
      <c r="B768" s="36" t="s">
        <v>1063</v>
      </c>
      <c r="C768" s="36"/>
      <c r="D768" s="20">
        <v>18669.64</v>
      </c>
      <c r="E768" s="23">
        <v>45145</v>
      </c>
      <c r="F768" s="36" t="s">
        <v>663</v>
      </c>
      <c r="G768" s="36"/>
      <c r="H768" s="36" t="s">
        <v>139</v>
      </c>
      <c r="I768" s="36"/>
      <c r="J768" s="36" t="s">
        <v>42</v>
      </c>
      <c r="K768" s="36"/>
    </row>
    <row r="769" spans="1:11" s="21" customFormat="1" ht="36" customHeight="1" x14ac:dyDescent="0.25">
      <c r="A769" s="14">
        <v>572</v>
      </c>
      <c r="B769" s="36" t="s">
        <v>1064</v>
      </c>
      <c r="C769" s="36"/>
      <c r="D769" s="20">
        <v>20726.919999999998</v>
      </c>
      <c r="E769" s="23">
        <v>45145</v>
      </c>
      <c r="F769" s="36" t="s">
        <v>663</v>
      </c>
      <c r="G769" s="36"/>
      <c r="H769" s="36" t="s">
        <v>139</v>
      </c>
      <c r="I769" s="36"/>
      <c r="J769" s="36" t="s">
        <v>42</v>
      </c>
      <c r="K769" s="36"/>
    </row>
    <row r="770" spans="1:11" s="21" customFormat="1" ht="36" customHeight="1" x14ac:dyDescent="0.25">
      <c r="A770" s="14">
        <v>573</v>
      </c>
      <c r="B770" s="36" t="s">
        <v>1065</v>
      </c>
      <c r="C770" s="36"/>
      <c r="D770" s="20">
        <v>27585.11</v>
      </c>
      <c r="E770" s="23">
        <v>45145</v>
      </c>
      <c r="F770" s="36" t="s">
        <v>663</v>
      </c>
      <c r="G770" s="36"/>
      <c r="H770" s="36" t="s">
        <v>139</v>
      </c>
      <c r="I770" s="36"/>
      <c r="J770" s="36" t="s">
        <v>42</v>
      </c>
      <c r="K770" s="36"/>
    </row>
    <row r="771" spans="1:11" s="21" customFormat="1" ht="29.25" customHeight="1" x14ac:dyDescent="0.25">
      <c r="A771" s="14">
        <v>574</v>
      </c>
      <c r="B771" s="36" t="s">
        <v>1066</v>
      </c>
      <c r="C771" s="36"/>
      <c r="D771" s="20">
        <v>23760</v>
      </c>
      <c r="E771" s="23">
        <v>45145</v>
      </c>
      <c r="F771" s="36" t="s">
        <v>663</v>
      </c>
      <c r="G771" s="36"/>
      <c r="H771" s="36" t="s">
        <v>139</v>
      </c>
      <c r="I771" s="36"/>
      <c r="J771" s="36" t="s">
        <v>42</v>
      </c>
      <c r="K771" s="36"/>
    </row>
    <row r="772" spans="1:11" s="21" customFormat="1" ht="29.25" customHeight="1" x14ac:dyDescent="0.25">
      <c r="A772" s="14">
        <v>575</v>
      </c>
      <c r="B772" s="36" t="s">
        <v>1066</v>
      </c>
      <c r="C772" s="36"/>
      <c r="D772" s="20">
        <v>23760</v>
      </c>
      <c r="E772" s="23">
        <v>45145</v>
      </c>
      <c r="F772" s="36" t="s">
        <v>663</v>
      </c>
      <c r="G772" s="36"/>
      <c r="H772" s="36" t="s">
        <v>139</v>
      </c>
      <c r="I772" s="36"/>
      <c r="J772" s="36" t="s">
        <v>42</v>
      </c>
      <c r="K772" s="36"/>
    </row>
    <row r="773" spans="1:11" s="21" customFormat="1" ht="29.25" customHeight="1" x14ac:dyDescent="0.25">
      <c r="A773" s="14">
        <v>576</v>
      </c>
      <c r="B773" s="36" t="s">
        <v>1066</v>
      </c>
      <c r="C773" s="36"/>
      <c r="D773" s="20">
        <v>23760</v>
      </c>
      <c r="E773" s="23">
        <v>45145</v>
      </c>
      <c r="F773" s="36" t="s">
        <v>663</v>
      </c>
      <c r="G773" s="36"/>
      <c r="H773" s="36" t="s">
        <v>139</v>
      </c>
      <c r="I773" s="36"/>
      <c r="J773" s="36" t="s">
        <v>42</v>
      </c>
      <c r="K773" s="36"/>
    </row>
    <row r="774" spans="1:11" s="21" customFormat="1" ht="29.25" customHeight="1" x14ac:dyDescent="0.25">
      <c r="A774" s="14">
        <v>577</v>
      </c>
      <c r="B774" s="36" t="s">
        <v>1066</v>
      </c>
      <c r="C774" s="36"/>
      <c r="D774" s="20">
        <v>23760</v>
      </c>
      <c r="E774" s="23">
        <v>45145</v>
      </c>
      <c r="F774" s="36" t="s">
        <v>663</v>
      </c>
      <c r="G774" s="36"/>
      <c r="H774" s="36" t="s">
        <v>139</v>
      </c>
      <c r="I774" s="36"/>
      <c r="J774" s="36" t="s">
        <v>42</v>
      </c>
      <c r="K774" s="36"/>
    </row>
    <row r="775" spans="1:11" s="21" customFormat="1" ht="29.25" customHeight="1" x14ac:dyDescent="0.25">
      <c r="A775" s="14">
        <v>578</v>
      </c>
      <c r="B775" s="36" t="s">
        <v>1066</v>
      </c>
      <c r="C775" s="36"/>
      <c r="D775" s="20">
        <v>23760</v>
      </c>
      <c r="E775" s="23">
        <v>45145</v>
      </c>
      <c r="F775" s="36" t="s">
        <v>663</v>
      </c>
      <c r="G775" s="36"/>
      <c r="H775" s="36" t="s">
        <v>139</v>
      </c>
      <c r="I775" s="36"/>
      <c r="J775" s="36" t="s">
        <v>42</v>
      </c>
      <c r="K775" s="36"/>
    </row>
    <row r="776" spans="1:11" s="21" customFormat="1" ht="29.25" customHeight="1" x14ac:dyDescent="0.25">
      <c r="A776" s="14">
        <v>579</v>
      </c>
      <c r="B776" s="36" t="s">
        <v>1066</v>
      </c>
      <c r="C776" s="36"/>
      <c r="D776" s="20">
        <v>23760</v>
      </c>
      <c r="E776" s="23">
        <v>45145</v>
      </c>
      <c r="F776" s="36" t="s">
        <v>663</v>
      </c>
      <c r="G776" s="36"/>
      <c r="H776" s="36" t="s">
        <v>139</v>
      </c>
      <c r="I776" s="36"/>
      <c r="J776" s="36" t="s">
        <v>42</v>
      </c>
      <c r="K776" s="36"/>
    </row>
    <row r="777" spans="1:11" s="21" customFormat="1" ht="29.25" customHeight="1" x14ac:dyDescent="0.25">
      <c r="A777" s="14">
        <v>580</v>
      </c>
      <c r="B777" s="36" t="s">
        <v>1066</v>
      </c>
      <c r="C777" s="36"/>
      <c r="D777" s="20">
        <v>23760</v>
      </c>
      <c r="E777" s="23">
        <v>45145</v>
      </c>
      <c r="F777" s="36" t="s">
        <v>663</v>
      </c>
      <c r="G777" s="36"/>
      <c r="H777" s="36" t="s">
        <v>139</v>
      </c>
      <c r="I777" s="36"/>
      <c r="J777" s="36" t="s">
        <v>42</v>
      </c>
      <c r="K777" s="36"/>
    </row>
    <row r="778" spans="1:11" s="21" customFormat="1" ht="29.25" customHeight="1" x14ac:dyDescent="0.25">
      <c r="A778" s="14">
        <v>581</v>
      </c>
      <c r="B778" s="36" t="s">
        <v>1066</v>
      </c>
      <c r="C778" s="36"/>
      <c r="D778" s="20">
        <v>23760</v>
      </c>
      <c r="E778" s="23">
        <v>45145</v>
      </c>
      <c r="F778" s="36" t="s">
        <v>663</v>
      </c>
      <c r="G778" s="36"/>
      <c r="H778" s="36" t="s">
        <v>139</v>
      </c>
      <c r="I778" s="36"/>
      <c r="J778" s="36" t="s">
        <v>42</v>
      </c>
      <c r="K778" s="36"/>
    </row>
    <row r="779" spans="1:11" s="21" customFormat="1" ht="29.25" customHeight="1" x14ac:dyDescent="0.25">
      <c r="A779" s="14">
        <v>582</v>
      </c>
      <c r="B779" s="36" t="s">
        <v>1066</v>
      </c>
      <c r="C779" s="36"/>
      <c r="D779" s="20">
        <v>23760</v>
      </c>
      <c r="E779" s="23">
        <v>45145</v>
      </c>
      <c r="F779" s="36" t="s">
        <v>663</v>
      </c>
      <c r="G779" s="36"/>
      <c r="H779" s="36" t="s">
        <v>139</v>
      </c>
      <c r="I779" s="36"/>
      <c r="J779" s="36" t="s">
        <v>42</v>
      </c>
      <c r="K779" s="36"/>
    </row>
    <row r="780" spans="1:11" s="21" customFormat="1" ht="29.25" customHeight="1" x14ac:dyDescent="0.25">
      <c r="A780" s="14">
        <v>583</v>
      </c>
      <c r="B780" s="36" t="s">
        <v>1066</v>
      </c>
      <c r="C780" s="36"/>
      <c r="D780" s="20">
        <v>23760</v>
      </c>
      <c r="E780" s="23">
        <v>45145</v>
      </c>
      <c r="F780" s="36" t="s">
        <v>663</v>
      </c>
      <c r="G780" s="36"/>
      <c r="H780" s="36" t="s">
        <v>139</v>
      </c>
      <c r="I780" s="36"/>
      <c r="J780" s="36" t="s">
        <v>42</v>
      </c>
      <c r="K780" s="36"/>
    </row>
    <row r="781" spans="1:11" s="21" customFormat="1" ht="29.25" customHeight="1" x14ac:dyDescent="0.25">
      <c r="A781" s="14">
        <v>584</v>
      </c>
      <c r="B781" s="36" t="s">
        <v>1066</v>
      </c>
      <c r="C781" s="36"/>
      <c r="D781" s="20">
        <v>23760</v>
      </c>
      <c r="E781" s="23">
        <v>45145</v>
      </c>
      <c r="F781" s="36" t="s">
        <v>663</v>
      </c>
      <c r="G781" s="36"/>
      <c r="H781" s="36" t="s">
        <v>139</v>
      </c>
      <c r="I781" s="36"/>
      <c r="J781" s="36" t="s">
        <v>42</v>
      </c>
      <c r="K781" s="36"/>
    </row>
    <row r="782" spans="1:11" s="21" customFormat="1" ht="29.25" customHeight="1" x14ac:dyDescent="0.25">
      <c r="A782" s="14">
        <v>585</v>
      </c>
      <c r="B782" s="36" t="s">
        <v>1066</v>
      </c>
      <c r="C782" s="36"/>
      <c r="D782" s="20">
        <v>23760</v>
      </c>
      <c r="E782" s="23">
        <v>45145</v>
      </c>
      <c r="F782" s="36" t="s">
        <v>663</v>
      </c>
      <c r="G782" s="36"/>
      <c r="H782" s="36" t="s">
        <v>139</v>
      </c>
      <c r="I782" s="36"/>
      <c r="J782" s="36" t="s">
        <v>42</v>
      </c>
      <c r="K782" s="36"/>
    </row>
    <row r="783" spans="1:11" s="21" customFormat="1" ht="29.25" customHeight="1" x14ac:dyDescent="0.25">
      <c r="A783" s="14">
        <v>586</v>
      </c>
      <c r="B783" s="36" t="s">
        <v>1066</v>
      </c>
      <c r="C783" s="36"/>
      <c r="D783" s="20">
        <v>23760</v>
      </c>
      <c r="E783" s="23">
        <v>45145</v>
      </c>
      <c r="F783" s="36" t="s">
        <v>663</v>
      </c>
      <c r="G783" s="36"/>
      <c r="H783" s="36" t="s">
        <v>139</v>
      </c>
      <c r="I783" s="36"/>
      <c r="J783" s="36" t="s">
        <v>42</v>
      </c>
      <c r="K783" s="36"/>
    </row>
    <row r="784" spans="1:11" s="21" customFormat="1" ht="29.25" customHeight="1" x14ac:dyDescent="0.25">
      <c r="A784" s="14">
        <v>587</v>
      </c>
      <c r="B784" s="36" t="s">
        <v>1066</v>
      </c>
      <c r="C784" s="36"/>
      <c r="D784" s="20">
        <v>23760</v>
      </c>
      <c r="E784" s="23">
        <v>45145</v>
      </c>
      <c r="F784" s="36" t="s">
        <v>663</v>
      </c>
      <c r="G784" s="36"/>
      <c r="H784" s="36" t="s">
        <v>139</v>
      </c>
      <c r="I784" s="36"/>
      <c r="J784" s="36" t="s">
        <v>42</v>
      </c>
      <c r="K784" s="36"/>
    </row>
    <row r="785" spans="1:11" s="21" customFormat="1" ht="29.25" customHeight="1" x14ac:dyDescent="0.25">
      <c r="A785" s="14">
        <v>588</v>
      </c>
      <c r="B785" s="36" t="s">
        <v>1066</v>
      </c>
      <c r="C785" s="36"/>
      <c r="D785" s="20">
        <v>23760</v>
      </c>
      <c r="E785" s="23">
        <v>45145</v>
      </c>
      <c r="F785" s="36" t="s">
        <v>663</v>
      </c>
      <c r="G785" s="36"/>
      <c r="H785" s="36" t="s">
        <v>139</v>
      </c>
      <c r="I785" s="36"/>
      <c r="J785" s="36" t="s">
        <v>42</v>
      </c>
      <c r="K785" s="36"/>
    </row>
    <row r="786" spans="1:11" s="21" customFormat="1" ht="29.25" customHeight="1" x14ac:dyDescent="0.25">
      <c r="A786" s="14">
        <v>589</v>
      </c>
      <c r="B786" s="36" t="s">
        <v>1066</v>
      </c>
      <c r="C786" s="36"/>
      <c r="D786" s="20">
        <v>23760</v>
      </c>
      <c r="E786" s="23">
        <v>45145</v>
      </c>
      <c r="F786" s="36" t="s">
        <v>663</v>
      </c>
      <c r="G786" s="36"/>
      <c r="H786" s="36" t="s">
        <v>139</v>
      </c>
      <c r="I786" s="36"/>
      <c r="J786" s="36" t="s">
        <v>42</v>
      </c>
      <c r="K786" s="36"/>
    </row>
    <row r="787" spans="1:11" s="21" customFormat="1" ht="29.25" customHeight="1" x14ac:dyDescent="0.25">
      <c r="A787" s="14">
        <v>590</v>
      </c>
      <c r="B787" s="36" t="s">
        <v>1066</v>
      </c>
      <c r="C787" s="36"/>
      <c r="D787" s="20">
        <v>23760</v>
      </c>
      <c r="E787" s="23">
        <v>45145</v>
      </c>
      <c r="F787" s="36" t="s">
        <v>663</v>
      </c>
      <c r="G787" s="36"/>
      <c r="H787" s="36" t="s">
        <v>139</v>
      </c>
      <c r="I787" s="36"/>
      <c r="J787" s="36" t="s">
        <v>42</v>
      </c>
      <c r="K787" s="36"/>
    </row>
    <row r="788" spans="1:11" s="21" customFormat="1" ht="29.25" customHeight="1" x14ac:dyDescent="0.25">
      <c r="A788" s="14">
        <v>591</v>
      </c>
      <c r="B788" s="36" t="s">
        <v>1066</v>
      </c>
      <c r="C788" s="36"/>
      <c r="D788" s="20">
        <v>23760</v>
      </c>
      <c r="E788" s="23">
        <v>45145</v>
      </c>
      <c r="F788" s="36" t="s">
        <v>663</v>
      </c>
      <c r="G788" s="36"/>
      <c r="H788" s="36" t="s">
        <v>139</v>
      </c>
      <c r="I788" s="36"/>
      <c r="J788" s="36" t="s">
        <v>42</v>
      </c>
      <c r="K788" s="36"/>
    </row>
    <row r="789" spans="1:11" s="21" customFormat="1" ht="29.25" customHeight="1" x14ac:dyDescent="0.25">
      <c r="A789" s="14">
        <v>592</v>
      </c>
      <c r="B789" s="36" t="s">
        <v>1066</v>
      </c>
      <c r="C789" s="36"/>
      <c r="D789" s="20">
        <v>23760</v>
      </c>
      <c r="E789" s="23">
        <v>45145</v>
      </c>
      <c r="F789" s="36" t="s">
        <v>663</v>
      </c>
      <c r="G789" s="36"/>
      <c r="H789" s="36" t="s">
        <v>139</v>
      </c>
      <c r="I789" s="36"/>
      <c r="J789" s="36" t="s">
        <v>42</v>
      </c>
      <c r="K789" s="36"/>
    </row>
    <row r="790" spans="1:11" s="21" customFormat="1" ht="29.25" customHeight="1" x14ac:dyDescent="0.25">
      <c r="A790" s="14">
        <v>593</v>
      </c>
      <c r="B790" s="36" t="s">
        <v>1066</v>
      </c>
      <c r="C790" s="36"/>
      <c r="D790" s="20">
        <v>23760</v>
      </c>
      <c r="E790" s="23">
        <v>45145</v>
      </c>
      <c r="F790" s="36" t="s">
        <v>663</v>
      </c>
      <c r="G790" s="36"/>
      <c r="H790" s="36" t="s">
        <v>139</v>
      </c>
      <c r="I790" s="36"/>
      <c r="J790" s="36" t="s">
        <v>42</v>
      </c>
      <c r="K790" s="36"/>
    </row>
    <row r="791" spans="1:11" s="21" customFormat="1" ht="29.25" customHeight="1" x14ac:dyDescent="0.25">
      <c r="A791" s="14">
        <v>594</v>
      </c>
      <c r="B791" s="36" t="s">
        <v>1067</v>
      </c>
      <c r="C791" s="36"/>
      <c r="D791" s="20">
        <v>70394.59</v>
      </c>
      <c r="E791" s="23">
        <v>45145</v>
      </c>
      <c r="F791" s="36" t="s">
        <v>663</v>
      </c>
      <c r="G791" s="36"/>
      <c r="H791" s="36" t="s">
        <v>139</v>
      </c>
      <c r="I791" s="36"/>
      <c r="J791" s="36" t="s">
        <v>42</v>
      </c>
      <c r="K791" s="36"/>
    </row>
    <row r="792" spans="1:11" s="21" customFormat="1" ht="29.25" customHeight="1" x14ac:dyDescent="0.25">
      <c r="A792" s="14">
        <v>595</v>
      </c>
      <c r="B792" s="36" t="s">
        <v>1068</v>
      </c>
      <c r="C792" s="36"/>
      <c r="D792" s="20">
        <v>70394.59</v>
      </c>
      <c r="E792" s="23">
        <v>45145</v>
      </c>
      <c r="F792" s="36" t="s">
        <v>663</v>
      </c>
      <c r="G792" s="36"/>
      <c r="H792" s="36" t="s">
        <v>139</v>
      </c>
      <c r="I792" s="36"/>
      <c r="J792" s="36" t="s">
        <v>42</v>
      </c>
      <c r="K792" s="36"/>
    </row>
    <row r="793" spans="1:11" s="21" customFormat="1" ht="29.25" customHeight="1" x14ac:dyDescent="0.25">
      <c r="A793" s="14">
        <v>596</v>
      </c>
      <c r="B793" s="36" t="s">
        <v>1069</v>
      </c>
      <c r="C793" s="36"/>
      <c r="D793" s="20">
        <v>70394.59</v>
      </c>
      <c r="E793" s="23">
        <v>45145</v>
      </c>
      <c r="F793" s="36" t="s">
        <v>663</v>
      </c>
      <c r="G793" s="36"/>
      <c r="H793" s="36" t="s">
        <v>139</v>
      </c>
      <c r="I793" s="36"/>
      <c r="J793" s="36" t="s">
        <v>42</v>
      </c>
      <c r="K793" s="36"/>
    </row>
    <row r="794" spans="1:11" s="21" customFormat="1" ht="29.25" customHeight="1" x14ac:dyDescent="0.25">
      <c r="A794" s="14">
        <v>597</v>
      </c>
      <c r="B794" s="36" t="s">
        <v>1070</v>
      </c>
      <c r="C794" s="36"/>
      <c r="D794" s="20">
        <v>70394.59</v>
      </c>
      <c r="E794" s="23">
        <v>45145</v>
      </c>
      <c r="F794" s="36" t="s">
        <v>663</v>
      </c>
      <c r="G794" s="36"/>
      <c r="H794" s="36" t="s">
        <v>139</v>
      </c>
      <c r="I794" s="36"/>
      <c r="J794" s="36" t="s">
        <v>42</v>
      </c>
      <c r="K794" s="36"/>
    </row>
    <row r="795" spans="1:11" s="21" customFormat="1" ht="29.25" customHeight="1" x14ac:dyDescent="0.25">
      <c r="A795" s="14">
        <v>598</v>
      </c>
      <c r="B795" s="36" t="s">
        <v>1071</v>
      </c>
      <c r="C795" s="36"/>
      <c r="D795" s="20">
        <v>303180.03000000003</v>
      </c>
      <c r="E795" s="23">
        <v>45145</v>
      </c>
      <c r="F795" s="36" t="s">
        <v>663</v>
      </c>
      <c r="G795" s="36"/>
      <c r="H795" s="36" t="s">
        <v>139</v>
      </c>
      <c r="I795" s="36"/>
      <c r="J795" s="36" t="s">
        <v>42</v>
      </c>
      <c r="K795" s="36"/>
    </row>
    <row r="796" spans="1:11" s="21" customFormat="1" ht="29.25" customHeight="1" x14ac:dyDescent="0.25">
      <c r="A796" s="14">
        <v>599</v>
      </c>
      <c r="B796" s="36" t="s">
        <v>1072</v>
      </c>
      <c r="C796" s="36"/>
      <c r="D796" s="20">
        <v>28471.919999999998</v>
      </c>
      <c r="E796" s="23">
        <v>45145</v>
      </c>
      <c r="F796" s="36" t="s">
        <v>663</v>
      </c>
      <c r="G796" s="36"/>
      <c r="H796" s="36" t="s">
        <v>139</v>
      </c>
      <c r="I796" s="36"/>
      <c r="J796" s="36" t="s">
        <v>42</v>
      </c>
      <c r="K796" s="36"/>
    </row>
    <row r="797" spans="1:11" s="21" customFormat="1" ht="29.25" customHeight="1" x14ac:dyDescent="0.25">
      <c r="A797" s="14">
        <v>600</v>
      </c>
      <c r="B797" s="36" t="s">
        <v>1073</v>
      </c>
      <c r="C797" s="36"/>
      <c r="D797" s="20">
        <v>28471.93</v>
      </c>
      <c r="E797" s="23">
        <v>45145</v>
      </c>
      <c r="F797" s="36" t="s">
        <v>663</v>
      </c>
      <c r="G797" s="36"/>
      <c r="H797" s="36" t="s">
        <v>139</v>
      </c>
      <c r="I797" s="36"/>
      <c r="J797" s="36" t="s">
        <v>42</v>
      </c>
      <c r="K797" s="36"/>
    </row>
    <row r="798" spans="1:11" s="21" customFormat="1" ht="29.25" customHeight="1" x14ac:dyDescent="0.25">
      <c r="A798" s="14">
        <v>601</v>
      </c>
      <c r="B798" s="36" t="s">
        <v>1075</v>
      </c>
      <c r="C798" s="36"/>
      <c r="D798" s="20">
        <v>153086.85999999999</v>
      </c>
      <c r="E798" s="23">
        <v>45145</v>
      </c>
      <c r="F798" s="36" t="s">
        <v>663</v>
      </c>
      <c r="G798" s="36"/>
      <c r="H798" s="36" t="s">
        <v>139</v>
      </c>
      <c r="I798" s="36"/>
      <c r="J798" s="36" t="s">
        <v>42</v>
      </c>
      <c r="K798" s="36"/>
    </row>
    <row r="799" spans="1:11" s="21" customFormat="1" ht="29.25" customHeight="1" x14ac:dyDescent="0.25">
      <c r="A799" s="14">
        <v>602</v>
      </c>
      <c r="B799" s="36" t="s">
        <v>1074</v>
      </c>
      <c r="C799" s="36"/>
      <c r="D799" s="20">
        <v>153086.85999999999</v>
      </c>
      <c r="E799" s="23">
        <v>45145</v>
      </c>
      <c r="F799" s="36" t="s">
        <v>663</v>
      </c>
      <c r="G799" s="36"/>
      <c r="H799" s="36" t="s">
        <v>139</v>
      </c>
      <c r="I799" s="36"/>
      <c r="J799" s="36" t="s">
        <v>42</v>
      </c>
      <c r="K799" s="36"/>
    </row>
    <row r="800" spans="1:11" s="21" customFormat="1" ht="29.25" customHeight="1" x14ac:dyDescent="0.25">
      <c r="A800" s="14">
        <v>603</v>
      </c>
      <c r="B800" s="36" t="s">
        <v>1076</v>
      </c>
      <c r="C800" s="36"/>
      <c r="D800" s="20">
        <v>143447.94</v>
      </c>
      <c r="E800" s="23">
        <v>45145</v>
      </c>
      <c r="F800" s="36" t="s">
        <v>663</v>
      </c>
      <c r="G800" s="36"/>
      <c r="H800" s="36" t="s">
        <v>139</v>
      </c>
      <c r="I800" s="36"/>
      <c r="J800" s="36" t="s">
        <v>42</v>
      </c>
      <c r="K800" s="36"/>
    </row>
    <row r="801" spans="1:11" s="21" customFormat="1" ht="29.25" customHeight="1" x14ac:dyDescent="0.25">
      <c r="A801" s="14">
        <v>604</v>
      </c>
      <c r="B801" s="36" t="s">
        <v>1079</v>
      </c>
      <c r="C801" s="36"/>
      <c r="D801" s="20">
        <v>143447.94</v>
      </c>
      <c r="E801" s="23">
        <v>45145</v>
      </c>
      <c r="F801" s="36" t="s">
        <v>663</v>
      </c>
      <c r="G801" s="36"/>
      <c r="H801" s="36" t="s">
        <v>139</v>
      </c>
      <c r="I801" s="36"/>
      <c r="J801" s="36" t="s">
        <v>42</v>
      </c>
      <c r="K801" s="36"/>
    </row>
    <row r="802" spans="1:11" s="21" customFormat="1" ht="29.25" customHeight="1" x14ac:dyDescent="0.25">
      <c r="A802" s="14">
        <v>605</v>
      </c>
      <c r="B802" s="36" t="s">
        <v>1080</v>
      </c>
      <c r="C802" s="36"/>
      <c r="D802" s="20">
        <v>143447.94</v>
      </c>
      <c r="E802" s="23">
        <v>45145</v>
      </c>
      <c r="F802" s="36" t="s">
        <v>663</v>
      </c>
      <c r="G802" s="36"/>
      <c r="H802" s="36" t="s">
        <v>139</v>
      </c>
      <c r="I802" s="36"/>
      <c r="J802" s="36" t="s">
        <v>42</v>
      </c>
      <c r="K802" s="36"/>
    </row>
    <row r="803" spans="1:11" s="21" customFormat="1" ht="29.25" customHeight="1" x14ac:dyDescent="0.25">
      <c r="A803" s="14">
        <v>606</v>
      </c>
      <c r="B803" s="36" t="s">
        <v>1081</v>
      </c>
      <c r="C803" s="36"/>
      <c r="D803" s="20">
        <v>143447.94</v>
      </c>
      <c r="E803" s="23">
        <v>45145</v>
      </c>
      <c r="F803" s="36" t="s">
        <v>663</v>
      </c>
      <c r="G803" s="36"/>
      <c r="H803" s="36" t="s">
        <v>139</v>
      </c>
      <c r="I803" s="36"/>
      <c r="J803" s="36" t="s">
        <v>42</v>
      </c>
      <c r="K803" s="36"/>
    </row>
    <row r="804" spans="1:11" s="21" customFormat="1" ht="29.25" customHeight="1" x14ac:dyDescent="0.25">
      <c r="A804" s="14">
        <v>607</v>
      </c>
      <c r="B804" s="36" t="s">
        <v>1082</v>
      </c>
      <c r="C804" s="36"/>
      <c r="D804" s="20">
        <v>143447.94</v>
      </c>
      <c r="E804" s="23">
        <v>45145</v>
      </c>
      <c r="F804" s="36" t="s">
        <v>663</v>
      </c>
      <c r="G804" s="36"/>
      <c r="H804" s="36" t="s">
        <v>139</v>
      </c>
      <c r="I804" s="36"/>
      <c r="J804" s="36" t="s">
        <v>42</v>
      </c>
      <c r="K804" s="36"/>
    </row>
    <row r="805" spans="1:11" s="21" customFormat="1" ht="29.25" customHeight="1" x14ac:dyDescent="0.25">
      <c r="A805" s="14">
        <v>608</v>
      </c>
      <c r="B805" s="36" t="s">
        <v>1083</v>
      </c>
      <c r="C805" s="36"/>
      <c r="D805" s="20">
        <v>143447.94</v>
      </c>
      <c r="E805" s="23">
        <v>45145</v>
      </c>
      <c r="F805" s="36" t="s">
        <v>663</v>
      </c>
      <c r="G805" s="36"/>
      <c r="H805" s="36" t="s">
        <v>139</v>
      </c>
      <c r="I805" s="36"/>
      <c r="J805" s="36" t="s">
        <v>42</v>
      </c>
      <c r="K805" s="36"/>
    </row>
    <row r="806" spans="1:11" s="21" customFormat="1" ht="29.25" customHeight="1" x14ac:dyDescent="0.25">
      <c r="A806" s="14">
        <v>609</v>
      </c>
      <c r="B806" s="36" t="s">
        <v>1084</v>
      </c>
      <c r="C806" s="36"/>
      <c r="D806" s="20">
        <v>143447.94</v>
      </c>
      <c r="E806" s="23">
        <v>45145</v>
      </c>
      <c r="F806" s="36" t="s">
        <v>663</v>
      </c>
      <c r="G806" s="36"/>
      <c r="H806" s="36" t="s">
        <v>139</v>
      </c>
      <c r="I806" s="36"/>
      <c r="J806" s="36" t="s">
        <v>42</v>
      </c>
      <c r="K806" s="36"/>
    </row>
    <row r="807" spans="1:11" s="21" customFormat="1" ht="29.25" customHeight="1" x14ac:dyDescent="0.25">
      <c r="A807" s="14">
        <v>610</v>
      </c>
      <c r="B807" s="36" t="s">
        <v>1085</v>
      </c>
      <c r="C807" s="36"/>
      <c r="D807" s="20">
        <v>143447.94</v>
      </c>
      <c r="E807" s="23">
        <v>45145</v>
      </c>
      <c r="F807" s="36" t="s">
        <v>663</v>
      </c>
      <c r="G807" s="36"/>
      <c r="H807" s="36" t="s">
        <v>139</v>
      </c>
      <c r="I807" s="36"/>
      <c r="J807" s="36" t="s">
        <v>42</v>
      </c>
      <c r="K807" s="36"/>
    </row>
    <row r="808" spans="1:11" s="21" customFormat="1" ht="29.25" customHeight="1" x14ac:dyDescent="0.25">
      <c r="A808" s="14">
        <v>611</v>
      </c>
      <c r="B808" s="36" t="s">
        <v>1086</v>
      </c>
      <c r="C808" s="36"/>
      <c r="D808" s="20">
        <v>143447.94</v>
      </c>
      <c r="E808" s="23">
        <v>45145</v>
      </c>
      <c r="F808" s="36" t="s">
        <v>663</v>
      </c>
      <c r="G808" s="36"/>
      <c r="H808" s="36" t="s">
        <v>139</v>
      </c>
      <c r="I808" s="36"/>
      <c r="J808" s="36" t="s">
        <v>42</v>
      </c>
      <c r="K808" s="36"/>
    </row>
    <row r="809" spans="1:11" s="21" customFormat="1" ht="29.25" customHeight="1" x14ac:dyDescent="0.25">
      <c r="A809" s="14">
        <v>612</v>
      </c>
      <c r="B809" s="36" t="s">
        <v>1087</v>
      </c>
      <c r="C809" s="36"/>
      <c r="D809" s="20">
        <v>143447.94</v>
      </c>
      <c r="E809" s="23">
        <v>45145</v>
      </c>
      <c r="F809" s="36" t="s">
        <v>663</v>
      </c>
      <c r="G809" s="36"/>
      <c r="H809" s="36" t="s">
        <v>139</v>
      </c>
      <c r="I809" s="36"/>
      <c r="J809" s="36" t="s">
        <v>42</v>
      </c>
      <c r="K809" s="36"/>
    </row>
    <row r="810" spans="1:11" s="21" customFormat="1" ht="29.25" customHeight="1" x14ac:dyDescent="0.25">
      <c r="A810" s="14">
        <v>613</v>
      </c>
      <c r="B810" s="36" t="s">
        <v>1088</v>
      </c>
      <c r="C810" s="36"/>
      <c r="D810" s="20">
        <v>143447.94</v>
      </c>
      <c r="E810" s="23">
        <v>45145</v>
      </c>
      <c r="F810" s="36" t="s">
        <v>663</v>
      </c>
      <c r="G810" s="36"/>
      <c r="H810" s="36" t="s">
        <v>139</v>
      </c>
      <c r="I810" s="36"/>
      <c r="J810" s="36" t="s">
        <v>42</v>
      </c>
      <c r="K810" s="36"/>
    </row>
    <row r="811" spans="1:11" s="21" customFormat="1" ht="29.25" customHeight="1" x14ac:dyDescent="0.25">
      <c r="A811" s="14">
        <v>614</v>
      </c>
      <c r="B811" s="36" t="s">
        <v>1089</v>
      </c>
      <c r="C811" s="36"/>
      <c r="D811" s="20">
        <v>143447.94</v>
      </c>
      <c r="E811" s="23">
        <v>45145</v>
      </c>
      <c r="F811" s="36" t="s">
        <v>663</v>
      </c>
      <c r="G811" s="36"/>
      <c r="H811" s="36" t="s">
        <v>139</v>
      </c>
      <c r="I811" s="36"/>
      <c r="J811" s="36" t="s">
        <v>42</v>
      </c>
      <c r="K811" s="36"/>
    </row>
    <row r="812" spans="1:11" s="21" customFormat="1" ht="29.25" customHeight="1" x14ac:dyDescent="0.25">
      <c r="A812" s="14">
        <v>615</v>
      </c>
      <c r="B812" s="36" t="s">
        <v>1090</v>
      </c>
      <c r="C812" s="36"/>
      <c r="D812" s="20">
        <v>143447.94</v>
      </c>
      <c r="E812" s="23">
        <v>45145</v>
      </c>
      <c r="F812" s="36" t="s">
        <v>663</v>
      </c>
      <c r="G812" s="36"/>
      <c r="H812" s="36" t="s">
        <v>139</v>
      </c>
      <c r="I812" s="36"/>
      <c r="J812" s="36" t="s">
        <v>42</v>
      </c>
      <c r="K812" s="36"/>
    </row>
    <row r="813" spans="1:11" s="21" customFormat="1" ht="29.25" customHeight="1" x14ac:dyDescent="0.25">
      <c r="A813" s="14">
        <v>616</v>
      </c>
      <c r="B813" s="36" t="s">
        <v>1091</v>
      </c>
      <c r="C813" s="36"/>
      <c r="D813" s="20">
        <v>143447.94</v>
      </c>
      <c r="E813" s="23">
        <v>45145</v>
      </c>
      <c r="F813" s="36" t="s">
        <v>663</v>
      </c>
      <c r="G813" s="36"/>
      <c r="H813" s="36" t="s">
        <v>139</v>
      </c>
      <c r="I813" s="36"/>
      <c r="J813" s="36" t="s">
        <v>42</v>
      </c>
      <c r="K813" s="36"/>
    </row>
    <row r="814" spans="1:11" s="21" customFormat="1" ht="29.25" customHeight="1" x14ac:dyDescent="0.25">
      <c r="A814" s="14">
        <v>617</v>
      </c>
      <c r="B814" s="36" t="s">
        <v>1092</v>
      </c>
      <c r="C814" s="36"/>
      <c r="D814" s="20">
        <v>143447.94</v>
      </c>
      <c r="E814" s="23">
        <v>45145</v>
      </c>
      <c r="F814" s="36" t="s">
        <v>663</v>
      </c>
      <c r="G814" s="36"/>
      <c r="H814" s="36" t="s">
        <v>139</v>
      </c>
      <c r="I814" s="36"/>
      <c r="J814" s="36" t="s">
        <v>42</v>
      </c>
      <c r="K814" s="36"/>
    </row>
    <row r="815" spans="1:11" s="21" customFormat="1" ht="29.25" customHeight="1" x14ac:dyDescent="0.25">
      <c r="A815" s="14">
        <v>618</v>
      </c>
      <c r="B815" s="36" t="s">
        <v>1100</v>
      </c>
      <c r="C815" s="36"/>
      <c r="D815" s="20">
        <v>143447.94</v>
      </c>
      <c r="E815" s="23">
        <v>45145</v>
      </c>
      <c r="F815" s="36" t="s">
        <v>663</v>
      </c>
      <c r="G815" s="36"/>
      <c r="H815" s="36" t="s">
        <v>139</v>
      </c>
      <c r="I815" s="36"/>
      <c r="J815" s="36" t="s">
        <v>42</v>
      </c>
      <c r="K815" s="36"/>
    </row>
    <row r="816" spans="1:11" s="21" customFormat="1" ht="29.25" customHeight="1" x14ac:dyDescent="0.25">
      <c r="A816" s="14">
        <v>619</v>
      </c>
      <c r="B816" s="36" t="s">
        <v>1093</v>
      </c>
      <c r="C816" s="36"/>
      <c r="D816" s="20">
        <v>55406.19</v>
      </c>
      <c r="E816" s="23">
        <v>45145</v>
      </c>
      <c r="F816" s="36" t="s">
        <v>663</v>
      </c>
      <c r="G816" s="36"/>
      <c r="H816" s="36" t="s">
        <v>139</v>
      </c>
      <c r="I816" s="36"/>
      <c r="J816" s="36" t="s">
        <v>42</v>
      </c>
      <c r="K816" s="36"/>
    </row>
    <row r="817" spans="1:11" s="21" customFormat="1" ht="29.25" customHeight="1" x14ac:dyDescent="0.25">
      <c r="A817" s="14">
        <v>620</v>
      </c>
      <c r="B817" s="36" t="s">
        <v>1094</v>
      </c>
      <c r="C817" s="36"/>
      <c r="D817" s="20">
        <v>111360.92</v>
      </c>
      <c r="E817" s="23">
        <v>45145</v>
      </c>
      <c r="F817" s="36" t="s">
        <v>663</v>
      </c>
      <c r="G817" s="36"/>
      <c r="H817" s="36" t="s">
        <v>139</v>
      </c>
      <c r="I817" s="36"/>
      <c r="J817" s="36" t="s">
        <v>42</v>
      </c>
      <c r="K817" s="36"/>
    </row>
    <row r="818" spans="1:11" s="21" customFormat="1" ht="29.25" customHeight="1" x14ac:dyDescent="0.25">
      <c r="A818" s="14">
        <v>621</v>
      </c>
      <c r="B818" s="36" t="s">
        <v>1095</v>
      </c>
      <c r="C818" s="36"/>
      <c r="D818" s="20">
        <v>111360.92</v>
      </c>
      <c r="E818" s="23">
        <v>45145</v>
      </c>
      <c r="F818" s="36" t="s">
        <v>663</v>
      </c>
      <c r="G818" s="36"/>
      <c r="H818" s="36" t="s">
        <v>139</v>
      </c>
      <c r="I818" s="36"/>
      <c r="J818" s="36" t="s">
        <v>42</v>
      </c>
      <c r="K818" s="36"/>
    </row>
    <row r="819" spans="1:11" s="21" customFormat="1" ht="29.25" customHeight="1" x14ac:dyDescent="0.25">
      <c r="A819" s="14">
        <v>622</v>
      </c>
      <c r="B819" s="36" t="s">
        <v>1096</v>
      </c>
      <c r="C819" s="36"/>
      <c r="D819" s="20">
        <v>587960.74</v>
      </c>
      <c r="E819" s="23">
        <v>45145</v>
      </c>
      <c r="F819" s="36" t="s">
        <v>663</v>
      </c>
      <c r="G819" s="36"/>
      <c r="H819" s="36" t="s">
        <v>139</v>
      </c>
      <c r="I819" s="36"/>
      <c r="J819" s="36" t="s">
        <v>42</v>
      </c>
      <c r="K819" s="36"/>
    </row>
    <row r="820" spans="1:11" s="21" customFormat="1" ht="29.25" customHeight="1" x14ac:dyDescent="0.25">
      <c r="A820" s="14">
        <v>623</v>
      </c>
      <c r="B820" s="36" t="s">
        <v>1097</v>
      </c>
      <c r="C820" s="36"/>
      <c r="D820" s="20">
        <v>587960.74</v>
      </c>
      <c r="E820" s="23">
        <v>45145</v>
      </c>
      <c r="F820" s="36" t="s">
        <v>663</v>
      </c>
      <c r="G820" s="36"/>
      <c r="H820" s="36" t="s">
        <v>139</v>
      </c>
      <c r="I820" s="36"/>
      <c r="J820" s="36" t="s">
        <v>42</v>
      </c>
      <c r="K820" s="36"/>
    </row>
    <row r="821" spans="1:11" s="21" customFormat="1" ht="29.25" customHeight="1" x14ac:dyDescent="0.25">
      <c r="A821" s="14">
        <v>624</v>
      </c>
      <c r="B821" s="36" t="s">
        <v>1098</v>
      </c>
      <c r="C821" s="36"/>
      <c r="D821" s="20">
        <v>587960.74</v>
      </c>
      <c r="E821" s="23">
        <v>45145</v>
      </c>
      <c r="F821" s="36" t="s">
        <v>663</v>
      </c>
      <c r="G821" s="36"/>
      <c r="H821" s="36" t="s">
        <v>139</v>
      </c>
      <c r="I821" s="36"/>
      <c r="J821" s="36" t="s">
        <v>42</v>
      </c>
      <c r="K821" s="36"/>
    </row>
    <row r="822" spans="1:11" s="21" customFormat="1" ht="29.25" customHeight="1" x14ac:dyDescent="0.25">
      <c r="A822" s="14">
        <v>625</v>
      </c>
      <c r="B822" s="36" t="s">
        <v>1099</v>
      </c>
      <c r="C822" s="36"/>
      <c r="D822" s="20">
        <v>587960.74</v>
      </c>
      <c r="E822" s="23">
        <v>45145</v>
      </c>
      <c r="F822" s="36" t="s">
        <v>663</v>
      </c>
      <c r="G822" s="36"/>
      <c r="H822" s="36" t="s">
        <v>139</v>
      </c>
      <c r="I822" s="36"/>
      <c r="J822" s="36" t="s">
        <v>42</v>
      </c>
      <c r="K822" s="36"/>
    </row>
    <row r="823" spans="1:11" s="21" customFormat="1" ht="29.25" customHeight="1" x14ac:dyDescent="0.25">
      <c r="A823" s="14">
        <v>626</v>
      </c>
      <c r="B823" s="36" t="s">
        <v>1101</v>
      </c>
      <c r="C823" s="36"/>
      <c r="D823" s="20">
        <v>459156.91</v>
      </c>
      <c r="E823" s="23">
        <v>45145</v>
      </c>
      <c r="F823" s="36" t="s">
        <v>663</v>
      </c>
      <c r="G823" s="36"/>
      <c r="H823" s="36" t="s">
        <v>139</v>
      </c>
      <c r="I823" s="36"/>
      <c r="J823" s="36" t="s">
        <v>42</v>
      </c>
      <c r="K823" s="36"/>
    </row>
    <row r="824" spans="1:11" s="21" customFormat="1" ht="29.25" customHeight="1" x14ac:dyDescent="0.25">
      <c r="A824" s="14">
        <v>627</v>
      </c>
      <c r="B824" s="36" t="s">
        <v>1102</v>
      </c>
      <c r="C824" s="36"/>
      <c r="D824" s="20">
        <v>459156.91</v>
      </c>
      <c r="E824" s="23">
        <v>45145</v>
      </c>
      <c r="F824" s="36" t="s">
        <v>663</v>
      </c>
      <c r="G824" s="36"/>
      <c r="H824" s="36" t="s">
        <v>139</v>
      </c>
      <c r="I824" s="36"/>
      <c r="J824" s="36" t="s">
        <v>42</v>
      </c>
      <c r="K824" s="36"/>
    </row>
    <row r="825" spans="1:11" s="21" customFormat="1" ht="29.25" customHeight="1" x14ac:dyDescent="0.25">
      <c r="A825" s="14">
        <v>628</v>
      </c>
      <c r="B825" s="36" t="s">
        <v>1103</v>
      </c>
      <c r="C825" s="36"/>
      <c r="D825" s="20">
        <v>459156.91</v>
      </c>
      <c r="E825" s="23">
        <v>45145</v>
      </c>
      <c r="F825" s="36" t="s">
        <v>663</v>
      </c>
      <c r="G825" s="36"/>
      <c r="H825" s="36" t="s">
        <v>139</v>
      </c>
      <c r="I825" s="36"/>
      <c r="J825" s="36" t="s">
        <v>42</v>
      </c>
      <c r="K825" s="36"/>
    </row>
    <row r="826" spans="1:11" s="21" customFormat="1" ht="29.25" customHeight="1" x14ac:dyDescent="0.25">
      <c r="A826" s="14">
        <v>629</v>
      </c>
      <c r="B826" s="36" t="s">
        <v>1104</v>
      </c>
      <c r="C826" s="36"/>
      <c r="D826" s="20">
        <v>459156.91</v>
      </c>
      <c r="E826" s="23">
        <v>45145</v>
      </c>
      <c r="F826" s="36" t="s">
        <v>663</v>
      </c>
      <c r="G826" s="36"/>
      <c r="H826" s="36" t="s">
        <v>139</v>
      </c>
      <c r="I826" s="36"/>
      <c r="J826" s="36" t="s">
        <v>42</v>
      </c>
      <c r="K826" s="36"/>
    </row>
    <row r="827" spans="1:11" s="21" customFormat="1" ht="29.25" customHeight="1" x14ac:dyDescent="0.25">
      <c r="A827" s="14">
        <v>630</v>
      </c>
      <c r="B827" s="36" t="s">
        <v>1105</v>
      </c>
      <c r="C827" s="36"/>
      <c r="D827" s="20">
        <v>141298.88</v>
      </c>
      <c r="E827" s="23">
        <v>45145</v>
      </c>
      <c r="F827" s="36" t="s">
        <v>663</v>
      </c>
      <c r="G827" s="36"/>
      <c r="H827" s="36" t="s">
        <v>139</v>
      </c>
      <c r="I827" s="36"/>
      <c r="J827" s="36" t="s">
        <v>42</v>
      </c>
      <c r="K827" s="36"/>
    </row>
    <row r="828" spans="1:11" s="21" customFormat="1" ht="39" customHeight="1" x14ac:dyDescent="0.25">
      <c r="A828" s="14">
        <v>631</v>
      </c>
      <c r="B828" s="36" t="s">
        <v>1106</v>
      </c>
      <c r="C828" s="36"/>
      <c r="D828" s="20">
        <v>654056.97</v>
      </c>
      <c r="E828" s="23">
        <v>45145</v>
      </c>
      <c r="F828" s="36" t="s">
        <v>663</v>
      </c>
      <c r="G828" s="36"/>
      <c r="H828" s="36" t="s">
        <v>139</v>
      </c>
      <c r="I828" s="36"/>
      <c r="J828" s="36" t="s">
        <v>42</v>
      </c>
      <c r="K828" s="36"/>
    </row>
    <row r="829" spans="1:11" s="21" customFormat="1" ht="36.75" customHeight="1" x14ac:dyDescent="0.25">
      <c r="A829" s="14">
        <v>632</v>
      </c>
      <c r="B829" s="36" t="s">
        <v>1107</v>
      </c>
      <c r="C829" s="36"/>
      <c r="D829" s="20">
        <v>654056.97</v>
      </c>
      <c r="E829" s="23">
        <v>45145</v>
      </c>
      <c r="F829" s="36" t="s">
        <v>663</v>
      </c>
      <c r="G829" s="36"/>
      <c r="H829" s="36" t="s">
        <v>139</v>
      </c>
      <c r="I829" s="36"/>
      <c r="J829" s="36" t="s">
        <v>42</v>
      </c>
      <c r="K829" s="36"/>
    </row>
    <row r="830" spans="1:11" s="21" customFormat="1" ht="36.75" customHeight="1" x14ac:dyDescent="0.25">
      <c r="A830" s="14">
        <v>633</v>
      </c>
      <c r="B830" s="36" t="s">
        <v>1108</v>
      </c>
      <c r="C830" s="36"/>
      <c r="D830" s="20">
        <v>654056.97</v>
      </c>
      <c r="E830" s="23">
        <v>45145</v>
      </c>
      <c r="F830" s="36" t="s">
        <v>663</v>
      </c>
      <c r="G830" s="36"/>
      <c r="H830" s="36" t="s">
        <v>139</v>
      </c>
      <c r="I830" s="36"/>
      <c r="J830" s="36" t="s">
        <v>42</v>
      </c>
      <c r="K830" s="36"/>
    </row>
    <row r="831" spans="1:11" s="21" customFormat="1" ht="36.75" customHeight="1" x14ac:dyDescent="0.25">
      <c r="A831" s="14">
        <v>634</v>
      </c>
      <c r="B831" s="36" t="s">
        <v>1109</v>
      </c>
      <c r="C831" s="36"/>
      <c r="D831" s="20">
        <v>654056.97</v>
      </c>
      <c r="E831" s="23">
        <v>45145</v>
      </c>
      <c r="F831" s="36" t="s">
        <v>663</v>
      </c>
      <c r="G831" s="36"/>
      <c r="H831" s="36" t="s">
        <v>139</v>
      </c>
      <c r="I831" s="36"/>
      <c r="J831" s="36" t="s">
        <v>42</v>
      </c>
      <c r="K831" s="36"/>
    </row>
    <row r="832" spans="1:11" s="21" customFormat="1" ht="29.25" customHeight="1" x14ac:dyDescent="0.25">
      <c r="A832" s="14">
        <v>635</v>
      </c>
      <c r="B832" s="36" t="s">
        <v>1110</v>
      </c>
      <c r="C832" s="36"/>
      <c r="D832" s="20">
        <v>31893.119999999999</v>
      </c>
      <c r="E832" s="23">
        <v>45145</v>
      </c>
      <c r="F832" s="36" t="s">
        <v>663</v>
      </c>
      <c r="G832" s="36"/>
      <c r="H832" s="36" t="s">
        <v>139</v>
      </c>
      <c r="I832" s="36"/>
      <c r="J832" s="36" t="s">
        <v>42</v>
      </c>
      <c r="K832" s="36"/>
    </row>
    <row r="833" spans="1:11" s="21" customFormat="1" ht="29.25" customHeight="1" x14ac:dyDescent="0.25">
      <c r="A833" s="14">
        <v>636</v>
      </c>
      <c r="B833" s="36" t="s">
        <v>1111</v>
      </c>
      <c r="C833" s="36"/>
      <c r="D833" s="20">
        <v>35506.5</v>
      </c>
      <c r="E833" s="23">
        <v>45145</v>
      </c>
      <c r="F833" s="36" t="s">
        <v>663</v>
      </c>
      <c r="G833" s="36"/>
      <c r="H833" s="36" t="s">
        <v>139</v>
      </c>
      <c r="I833" s="36"/>
      <c r="J833" s="36" t="s">
        <v>42</v>
      </c>
      <c r="K833" s="36"/>
    </row>
    <row r="834" spans="1:11" s="21" customFormat="1" ht="29.25" customHeight="1" x14ac:dyDescent="0.25">
      <c r="A834" s="14">
        <v>637</v>
      </c>
      <c r="B834" s="36" t="s">
        <v>1111</v>
      </c>
      <c r="C834" s="36"/>
      <c r="D834" s="20">
        <v>35506.5</v>
      </c>
      <c r="E834" s="23">
        <v>45145</v>
      </c>
      <c r="F834" s="36" t="s">
        <v>663</v>
      </c>
      <c r="G834" s="36"/>
      <c r="H834" s="36" t="s">
        <v>139</v>
      </c>
      <c r="I834" s="36"/>
      <c r="J834" s="36" t="s">
        <v>42</v>
      </c>
      <c r="K834" s="36"/>
    </row>
    <row r="835" spans="1:11" s="21" customFormat="1" ht="29.25" customHeight="1" x14ac:dyDescent="0.25">
      <c r="A835" s="14">
        <v>638</v>
      </c>
      <c r="B835" s="36" t="s">
        <v>1111</v>
      </c>
      <c r="C835" s="36"/>
      <c r="D835" s="20">
        <v>35506.5</v>
      </c>
      <c r="E835" s="23">
        <v>45145</v>
      </c>
      <c r="F835" s="36" t="s">
        <v>663</v>
      </c>
      <c r="G835" s="36"/>
      <c r="H835" s="36" t="s">
        <v>139</v>
      </c>
      <c r="I835" s="36"/>
      <c r="J835" s="36" t="s">
        <v>42</v>
      </c>
      <c r="K835" s="36"/>
    </row>
    <row r="836" spans="1:11" s="21" customFormat="1" ht="29.25" customHeight="1" x14ac:dyDescent="0.25">
      <c r="A836" s="14">
        <v>639</v>
      </c>
      <c r="B836" s="36" t="s">
        <v>1111</v>
      </c>
      <c r="C836" s="36"/>
      <c r="D836" s="20">
        <v>35506.5</v>
      </c>
      <c r="E836" s="23">
        <v>45145</v>
      </c>
      <c r="F836" s="36" t="s">
        <v>663</v>
      </c>
      <c r="G836" s="36"/>
      <c r="H836" s="36" t="s">
        <v>139</v>
      </c>
      <c r="I836" s="36"/>
      <c r="J836" s="36" t="s">
        <v>42</v>
      </c>
      <c r="K836" s="36"/>
    </row>
    <row r="837" spans="1:11" s="21" customFormat="1" ht="29.25" customHeight="1" x14ac:dyDescent="0.25">
      <c r="A837" s="14">
        <v>640</v>
      </c>
      <c r="B837" s="36" t="s">
        <v>1111</v>
      </c>
      <c r="C837" s="36"/>
      <c r="D837" s="20">
        <v>35506.5</v>
      </c>
      <c r="E837" s="23">
        <v>45145</v>
      </c>
      <c r="F837" s="36" t="s">
        <v>663</v>
      </c>
      <c r="G837" s="36"/>
      <c r="H837" s="36" t="s">
        <v>139</v>
      </c>
      <c r="I837" s="36"/>
      <c r="J837" s="36" t="s">
        <v>42</v>
      </c>
      <c r="K837" s="36"/>
    </row>
    <row r="838" spans="1:11" s="21" customFormat="1" ht="29.25" customHeight="1" x14ac:dyDescent="0.25">
      <c r="A838" s="14">
        <v>641</v>
      </c>
      <c r="B838" s="36" t="s">
        <v>1111</v>
      </c>
      <c r="C838" s="36"/>
      <c r="D838" s="20">
        <v>35506.5</v>
      </c>
      <c r="E838" s="23">
        <v>45145</v>
      </c>
      <c r="F838" s="36" t="s">
        <v>663</v>
      </c>
      <c r="G838" s="36"/>
      <c r="H838" s="36" t="s">
        <v>139</v>
      </c>
      <c r="I838" s="36"/>
      <c r="J838" s="36" t="s">
        <v>42</v>
      </c>
      <c r="K838" s="36"/>
    </row>
    <row r="839" spans="1:11" s="21" customFormat="1" ht="29.25" customHeight="1" x14ac:dyDescent="0.25">
      <c r="A839" s="14">
        <v>642</v>
      </c>
      <c r="B839" s="36" t="s">
        <v>1112</v>
      </c>
      <c r="C839" s="36"/>
      <c r="D839" s="20">
        <v>37187.24</v>
      </c>
      <c r="E839" s="23">
        <v>45145</v>
      </c>
      <c r="F839" s="36" t="s">
        <v>663</v>
      </c>
      <c r="G839" s="36"/>
      <c r="H839" s="36" t="s">
        <v>139</v>
      </c>
      <c r="I839" s="36"/>
      <c r="J839" s="36" t="s">
        <v>42</v>
      </c>
      <c r="K839" s="36"/>
    </row>
    <row r="840" spans="1:11" s="21" customFormat="1" ht="29.25" customHeight="1" x14ac:dyDescent="0.25">
      <c r="A840" s="14">
        <v>643</v>
      </c>
      <c r="B840" s="36" t="s">
        <v>1112</v>
      </c>
      <c r="C840" s="36"/>
      <c r="D840" s="20">
        <v>37187.24</v>
      </c>
      <c r="E840" s="23">
        <v>45145</v>
      </c>
      <c r="F840" s="36" t="s">
        <v>663</v>
      </c>
      <c r="G840" s="36"/>
      <c r="H840" s="36" t="s">
        <v>139</v>
      </c>
      <c r="I840" s="36"/>
      <c r="J840" s="36" t="s">
        <v>42</v>
      </c>
      <c r="K840" s="36"/>
    </row>
    <row r="841" spans="1:11" s="21" customFormat="1" ht="29.25" customHeight="1" x14ac:dyDescent="0.25">
      <c r="A841" s="14">
        <v>644</v>
      </c>
      <c r="B841" s="36" t="s">
        <v>1112</v>
      </c>
      <c r="C841" s="36"/>
      <c r="D841" s="20">
        <v>37187.24</v>
      </c>
      <c r="E841" s="23">
        <v>45145</v>
      </c>
      <c r="F841" s="36" t="s">
        <v>663</v>
      </c>
      <c r="G841" s="36"/>
      <c r="H841" s="36" t="s">
        <v>139</v>
      </c>
      <c r="I841" s="36"/>
      <c r="J841" s="36" t="s">
        <v>42</v>
      </c>
      <c r="K841" s="36"/>
    </row>
    <row r="842" spans="1:11" s="21" customFormat="1" ht="29.25" customHeight="1" x14ac:dyDescent="0.25">
      <c r="A842" s="14">
        <v>645</v>
      </c>
      <c r="B842" s="36" t="s">
        <v>1112</v>
      </c>
      <c r="C842" s="36"/>
      <c r="D842" s="20">
        <v>37187.24</v>
      </c>
      <c r="E842" s="23">
        <v>45145</v>
      </c>
      <c r="F842" s="36" t="s">
        <v>663</v>
      </c>
      <c r="G842" s="36"/>
      <c r="H842" s="36" t="s">
        <v>139</v>
      </c>
      <c r="I842" s="36"/>
      <c r="J842" s="36" t="s">
        <v>42</v>
      </c>
      <c r="K842" s="36"/>
    </row>
    <row r="843" spans="1:11" s="21" customFormat="1" ht="29.25" customHeight="1" x14ac:dyDescent="0.25">
      <c r="A843" s="14">
        <v>646</v>
      </c>
      <c r="B843" s="36" t="s">
        <v>1112</v>
      </c>
      <c r="C843" s="36"/>
      <c r="D843" s="20">
        <v>37187.24</v>
      </c>
      <c r="E843" s="23">
        <v>45145</v>
      </c>
      <c r="F843" s="36" t="s">
        <v>663</v>
      </c>
      <c r="G843" s="36"/>
      <c r="H843" s="36" t="s">
        <v>139</v>
      </c>
      <c r="I843" s="36"/>
      <c r="J843" s="36" t="s">
        <v>42</v>
      </c>
      <c r="K843" s="36"/>
    </row>
    <row r="844" spans="1:11" s="21" customFormat="1" ht="35.25" customHeight="1" x14ac:dyDescent="0.25">
      <c r="A844" s="14">
        <v>647</v>
      </c>
      <c r="B844" s="36" t="s">
        <v>1113</v>
      </c>
      <c r="C844" s="36"/>
      <c r="D844" s="20">
        <v>37187.22</v>
      </c>
      <c r="E844" s="23">
        <v>45145</v>
      </c>
      <c r="F844" s="36" t="s">
        <v>663</v>
      </c>
      <c r="G844" s="36"/>
      <c r="H844" s="36" t="s">
        <v>139</v>
      </c>
      <c r="I844" s="36"/>
      <c r="J844" s="36" t="s">
        <v>42</v>
      </c>
      <c r="K844" s="36"/>
    </row>
    <row r="845" spans="1:11" s="21" customFormat="1" ht="29.25" customHeight="1" x14ac:dyDescent="0.25">
      <c r="A845" s="14">
        <v>648</v>
      </c>
      <c r="B845" s="36" t="s">
        <v>1114</v>
      </c>
      <c r="C845" s="36"/>
      <c r="D845" s="20">
        <v>9920</v>
      </c>
      <c r="E845" s="23">
        <v>45145</v>
      </c>
      <c r="F845" s="36" t="s">
        <v>663</v>
      </c>
      <c r="G845" s="36"/>
      <c r="H845" s="36" t="s">
        <v>139</v>
      </c>
      <c r="I845" s="36"/>
      <c r="J845" s="36" t="s">
        <v>42</v>
      </c>
      <c r="K845" s="36"/>
    </row>
    <row r="846" spans="1:11" s="21" customFormat="1" ht="29.25" customHeight="1" x14ac:dyDescent="0.25">
      <c r="A846" s="14">
        <v>649</v>
      </c>
      <c r="B846" s="36" t="s">
        <v>1115</v>
      </c>
      <c r="C846" s="36"/>
      <c r="D846" s="20">
        <v>12057.6</v>
      </c>
      <c r="E846" s="23">
        <v>45145</v>
      </c>
      <c r="F846" s="36" t="s">
        <v>663</v>
      </c>
      <c r="G846" s="36"/>
      <c r="H846" s="36" t="s">
        <v>139</v>
      </c>
      <c r="I846" s="36"/>
      <c r="J846" s="36" t="s">
        <v>42</v>
      </c>
      <c r="K846" s="36"/>
    </row>
    <row r="847" spans="1:11" s="21" customFormat="1" ht="34.5" customHeight="1" x14ac:dyDescent="0.25">
      <c r="A847" s="14">
        <v>650</v>
      </c>
      <c r="B847" s="36" t="s">
        <v>1116</v>
      </c>
      <c r="C847" s="36"/>
      <c r="D847" s="20">
        <v>7392</v>
      </c>
      <c r="E847" s="23">
        <v>45145</v>
      </c>
      <c r="F847" s="36" t="s">
        <v>663</v>
      </c>
      <c r="G847" s="36"/>
      <c r="H847" s="36" t="s">
        <v>139</v>
      </c>
      <c r="I847" s="36"/>
      <c r="J847" s="36" t="s">
        <v>42</v>
      </c>
      <c r="K847" s="36"/>
    </row>
    <row r="848" spans="1:11" s="21" customFormat="1" ht="38.25" customHeight="1" x14ac:dyDescent="0.25">
      <c r="A848" s="14">
        <v>651</v>
      </c>
      <c r="B848" s="36" t="s">
        <v>1117</v>
      </c>
      <c r="C848" s="36"/>
      <c r="D848" s="20">
        <v>7264</v>
      </c>
      <c r="E848" s="23">
        <v>45145</v>
      </c>
      <c r="F848" s="36" t="s">
        <v>663</v>
      </c>
      <c r="G848" s="36"/>
      <c r="H848" s="36" t="s">
        <v>139</v>
      </c>
      <c r="I848" s="36"/>
      <c r="J848" s="36" t="s">
        <v>42</v>
      </c>
      <c r="K848" s="36"/>
    </row>
    <row r="849" spans="1:11" s="21" customFormat="1" ht="38.25" customHeight="1" x14ac:dyDescent="0.25">
      <c r="A849" s="14">
        <v>652</v>
      </c>
      <c r="B849" s="36" t="s">
        <v>1117</v>
      </c>
      <c r="C849" s="36"/>
      <c r="D849" s="20">
        <v>7264</v>
      </c>
      <c r="E849" s="23">
        <v>45145</v>
      </c>
      <c r="F849" s="36" t="s">
        <v>663</v>
      </c>
      <c r="G849" s="36"/>
      <c r="H849" s="36" t="s">
        <v>139</v>
      </c>
      <c r="I849" s="36"/>
      <c r="J849" s="36" t="s">
        <v>42</v>
      </c>
      <c r="K849" s="36"/>
    </row>
    <row r="850" spans="1:11" s="21" customFormat="1" ht="29.25" customHeight="1" x14ac:dyDescent="0.25">
      <c r="A850" s="14">
        <v>653</v>
      </c>
      <c r="B850" s="36" t="s">
        <v>1118</v>
      </c>
      <c r="C850" s="36"/>
      <c r="D850" s="20">
        <v>16800</v>
      </c>
      <c r="E850" s="23">
        <v>45145</v>
      </c>
      <c r="F850" s="36" t="s">
        <v>663</v>
      </c>
      <c r="G850" s="36"/>
      <c r="H850" s="36" t="s">
        <v>139</v>
      </c>
      <c r="I850" s="36"/>
      <c r="J850" s="36" t="s">
        <v>42</v>
      </c>
      <c r="K850" s="36"/>
    </row>
    <row r="851" spans="1:11" s="21" customFormat="1" ht="29.25" customHeight="1" x14ac:dyDescent="0.25">
      <c r="A851" s="14">
        <v>654</v>
      </c>
      <c r="B851" s="36" t="s">
        <v>1119</v>
      </c>
      <c r="C851" s="36"/>
      <c r="D851" s="20">
        <v>16800</v>
      </c>
      <c r="E851" s="23">
        <v>45145</v>
      </c>
      <c r="F851" s="36" t="s">
        <v>663</v>
      </c>
      <c r="G851" s="36"/>
      <c r="H851" s="36" t="s">
        <v>139</v>
      </c>
      <c r="I851" s="36"/>
      <c r="J851" s="36" t="s">
        <v>42</v>
      </c>
      <c r="K851" s="36"/>
    </row>
    <row r="852" spans="1:11" s="21" customFormat="1" ht="36" customHeight="1" x14ac:dyDescent="0.25">
      <c r="A852" s="14">
        <v>655</v>
      </c>
      <c r="B852" s="36" t="s">
        <v>1120</v>
      </c>
      <c r="C852" s="36"/>
      <c r="D852" s="20">
        <v>10467.200000000001</v>
      </c>
      <c r="E852" s="23">
        <v>45145</v>
      </c>
      <c r="F852" s="36" t="s">
        <v>663</v>
      </c>
      <c r="G852" s="36"/>
      <c r="H852" s="36" t="s">
        <v>139</v>
      </c>
      <c r="I852" s="36"/>
      <c r="J852" s="36" t="s">
        <v>42</v>
      </c>
      <c r="K852" s="36"/>
    </row>
    <row r="853" spans="1:11" s="21" customFormat="1" ht="34.5" customHeight="1" x14ac:dyDescent="0.25">
      <c r="A853" s="14">
        <v>656</v>
      </c>
      <c r="B853" s="36" t="s">
        <v>1121</v>
      </c>
      <c r="C853" s="36"/>
      <c r="D853" s="20">
        <v>25625.599999999999</v>
      </c>
      <c r="E853" s="23">
        <v>45145</v>
      </c>
      <c r="F853" s="36" t="s">
        <v>663</v>
      </c>
      <c r="G853" s="36"/>
      <c r="H853" s="36" t="s">
        <v>139</v>
      </c>
      <c r="I853" s="36"/>
      <c r="J853" s="36" t="s">
        <v>42</v>
      </c>
      <c r="K853" s="36"/>
    </row>
    <row r="854" spans="1:11" s="21" customFormat="1" ht="29.25" customHeight="1" x14ac:dyDescent="0.25">
      <c r="A854" s="14">
        <v>657</v>
      </c>
      <c r="B854" s="36" t="s">
        <v>1122</v>
      </c>
      <c r="C854" s="36"/>
      <c r="D854" s="20">
        <v>19008</v>
      </c>
      <c r="E854" s="23">
        <v>45145</v>
      </c>
      <c r="F854" s="36" t="s">
        <v>663</v>
      </c>
      <c r="G854" s="36"/>
      <c r="H854" s="36" t="s">
        <v>139</v>
      </c>
      <c r="I854" s="36"/>
      <c r="J854" s="36" t="s">
        <v>42</v>
      </c>
      <c r="K854" s="36"/>
    </row>
    <row r="855" spans="1:11" s="21" customFormat="1" ht="18" customHeight="1" x14ac:dyDescent="0.25">
      <c r="A855" s="40" t="s">
        <v>497</v>
      </c>
      <c r="B855" s="41"/>
      <c r="C855" s="41"/>
      <c r="D855" s="41"/>
      <c r="E855" s="41"/>
      <c r="F855" s="41"/>
      <c r="G855" s="41"/>
      <c r="H855" s="41"/>
      <c r="I855" s="41"/>
      <c r="J855" s="41"/>
      <c r="K855" s="42"/>
    </row>
    <row r="856" spans="1:11" s="21" customFormat="1" ht="27.75" customHeight="1" x14ac:dyDescent="0.25">
      <c r="A856" s="14">
        <v>1</v>
      </c>
      <c r="B856" s="36" t="s">
        <v>498</v>
      </c>
      <c r="C856" s="36"/>
      <c r="D856" s="20">
        <v>7057.54</v>
      </c>
      <c r="E856" s="23">
        <v>44194</v>
      </c>
      <c r="F856" s="36" t="s">
        <v>350</v>
      </c>
      <c r="G856" s="36"/>
      <c r="H856" s="36" t="s">
        <v>139</v>
      </c>
      <c r="I856" s="36"/>
      <c r="J856" s="36" t="s">
        <v>42</v>
      </c>
      <c r="K856" s="36"/>
    </row>
    <row r="857" spans="1:11" s="21" customFormat="1" ht="27.75" customHeight="1" x14ac:dyDescent="0.25">
      <c r="A857" s="14">
        <v>2</v>
      </c>
      <c r="B857" s="36" t="s">
        <v>499</v>
      </c>
      <c r="C857" s="36"/>
      <c r="D857" s="20">
        <v>27199.13</v>
      </c>
      <c r="E857" s="23">
        <v>44194</v>
      </c>
      <c r="F857" s="36" t="s">
        <v>350</v>
      </c>
      <c r="G857" s="36"/>
      <c r="H857" s="36" t="s">
        <v>139</v>
      </c>
      <c r="I857" s="36"/>
      <c r="J857" s="36" t="s">
        <v>42</v>
      </c>
      <c r="K857" s="36"/>
    </row>
    <row r="858" spans="1:11" s="21" customFormat="1" ht="27.75" customHeight="1" x14ac:dyDescent="0.25">
      <c r="A858" s="14">
        <v>3</v>
      </c>
      <c r="B858" s="36" t="s">
        <v>500</v>
      </c>
      <c r="C858" s="36"/>
      <c r="D858" s="20">
        <v>7057.54</v>
      </c>
      <c r="E858" s="23">
        <v>44194</v>
      </c>
      <c r="F858" s="36" t="s">
        <v>350</v>
      </c>
      <c r="G858" s="36"/>
      <c r="H858" s="36" t="s">
        <v>139</v>
      </c>
      <c r="I858" s="36"/>
      <c r="J858" s="36" t="s">
        <v>42</v>
      </c>
      <c r="K858" s="36"/>
    </row>
    <row r="859" spans="1:11" s="21" customFormat="1" ht="27.75" customHeight="1" x14ac:dyDescent="0.25">
      <c r="A859" s="14">
        <v>4</v>
      </c>
      <c r="B859" s="36" t="s">
        <v>501</v>
      </c>
      <c r="C859" s="36"/>
      <c r="D859" s="20">
        <v>11282.13</v>
      </c>
      <c r="E859" s="23">
        <v>44194</v>
      </c>
      <c r="F859" s="36" t="s">
        <v>350</v>
      </c>
      <c r="G859" s="36"/>
      <c r="H859" s="36" t="s">
        <v>139</v>
      </c>
      <c r="I859" s="36"/>
      <c r="J859" s="36" t="s">
        <v>42</v>
      </c>
      <c r="K859" s="36"/>
    </row>
    <row r="860" spans="1:11" s="21" customFormat="1" ht="27.75" customHeight="1" x14ac:dyDescent="0.25">
      <c r="A860" s="14">
        <v>5</v>
      </c>
      <c r="B860" s="36" t="s">
        <v>502</v>
      </c>
      <c r="C860" s="36"/>
      <c r="D860" s="20">
        <v>11282.13</v>
      </c>
      <c r="E860" s="23">
        <v>44194</v>
      </c>
      <c r="F860" s="36" t="s">
        <v>350</v>
      </c>
      <c r="G860" s="36"/>
      <c r="H860" s="36" t="s">
        <v>139</v>
      </c>
      <c r="I860" s="36"/>
      <c r="J860" s="36" t="s">
        <v>42</v>
      </c>
      <c r="K860" s="36"/>
    </row>
    <row r="861" spans="1:11" s="21" customFormat="1" ht="27.75" customHeight="1" x14ac:dyDescent="0.25">
      <c r="A861" s="14">
        <v>6</v>
      </c>
      <c r="B861" s="36" t="s">
        <v>503</v>
      </c>
      <c r="C861" s="36"/>
      <c r="D861" s="20">
        <v>27199.13</v>
      </c>
      <c r="E861" s="23">
        <v>44194</v>
      </c>
      <c r="F861" s="36" t="s">
        <v>350</v>
      </c>
      <c r="G861" s="36"/>
      <c r="H861" s="36" t="s">
        <v>139</v>
      </c>
      <c r="I861" s="36"/>
      <c r="J861" s="36" t="s">
        <v>42</v>
      </c>
      <c r="K861" s="36"/>
    </row>
    <row r="862" spans="1:11" s="21" customFormat="1" ht="18" customHeight="1" x14ac:dyDescent="0.25">
      <c r="A862" s="55" t="s">
        <v>504</v>
      </c>
      <c r="B862" s="49"/>
      <c r="C862" s="49"/>
      <c r="D862" s="49"/>
      <c r="E862" s="41"/>
      <c r="F862" s="41"/>
      <c r="G862" s="41"/>
      <c r="H862" s="41"/>
      <c r="I862" s="41"/>
      <c r="J862" s="41"/>
      <c r="K862" s="42"/>
    </row>
    <row r="863" spans="1:11" s="21" customFormat="1" ht="31.5" customHeight="1" x14ac:dyDescent="0.25">
      <c r="A863" s="14">
        <v>1</v>
      </c>
      <c r="B863" s="36" t="s">
        <v>839</v>
      </c>
      <c r="C863" s="36"/>
      <c r="D863" s="20" t="s">
        <v>505</v>
      </c>
      <c r="E863" s="23">
        <v>43829</v>
      </c>
      <c r="F863" s="36" t="s">
        <v>349</v>
      </c>
      <c r="G863" s="36"/>
      <c r="H863" s="36" t="s">
        <v>139</v>
      </c>
      <c r="I863" s="36"/>
      <c r="J863" s="36" t="s">
        <v>42</v>
      </c>
      <c r="K863" s="36"/>
    </row>
    <row r="864" spans="1:11" s="21" customFormat="1" ht="21.75" customHeight="1" x14ac:dyDescent="0.25">
      <c r="A864" s="55" t="s">
        <v>506</v>
      </c>
      <c r="B864" s="49"/>
      <c r="C864" s="49"/>
      <c r="D864" s="49"/>
      <c r="E864" s="41"/>
      <c r="F864" s="41"/>
      <c r="G864" s="41"/>
      <c r="H864" s="41"/>
      <c r="I864" s="41"/>
      <c r="J864" s="41"/>
      <c r="K864" s="42"/>
    </row>
    <row r="865" spans="1:11" s="21" customFormat="1" ht="27.75" customHeight="1" x14ac:dyDescent="0.25">
      <c r="A865" s="14">
        <v>1</v>
      </c>
      <c r="B865" s="36" t="s">
        <v>507</v>
      </c>
      <c r="C865" s="36"/>
      <c r="D865" s="20" t="s">
        <v>509</v>
      </c>
      <c r="E865" s="23">
        <v>44194</v>
      </c>
      <c r="F865" s="36" t="s">
        <v>350</v>
      </c>
      <c r="G865" s="36"/>
      <c r="H865" s="36" t="s">
        <v>139</v>
      </c>
      <c r="I865" s="36"/>
      <c r="J865" s="36" t="s">
        <v>42</v>
      </c>
      <c r="K865" s="36"/>
    </row>
    <row r="866" spans="1:11" s="21" customFormat="1" ht="42.75" customHeight="1" x14ac:dyDescent="0.25">
      <c r="A866" s="14">
        <v>2</v>
      </c>
      <c r="B866" s="36" t="s">
        <v>508</v>
      </c>
      <c r="C866" s="36"/>
      <c r="D866" s="20" t="s">
        <v>510</v>
      </c>
      <c r="E866" s="23">
        <v>44925</v>
      </c>
      <c r="F866" s="36" t="s">
        <v>511</v>
      </c>
      <c r="G866" s="36"/>
      <c r="H866" s="36" t="s">
        <v>139</v>
      </c>
      <c r="I866" s="36"/>
      <c r="J866" s="36" t="s">
        <v>42</v>
      </c>
      <c r="K866" s="36"/>
    </row>
    <row r="867" spans="1:11" ht="21.75" customHeight="1" x14ac:dyDescent="0.25">
      <c r="A867" s="56" t="s">
        <v>514</v>
      </c>
      <c r="B867" s="56"/>
      <c r="C867" s="56"/>
      <c r="D867" s="56"/>
      <c r="E867" s="56"/>
      <c r="F867" s="56"/>
      <c r="G867" s="56"/>
      <c r="H867" s="56"/>
      <c r="I867" s="56"/>
      <c r="J867" s="56"/>
      <c r="K867" s="56"/>
    </row>
    <row r="868" spans="1:11" ht="75" customHeight="1" x14ac:dyDescent="0.25">
      <c r="A868" s="2" t="s">
        <v>4</v>
      </c>
      <c r="B868" s="39" t="s">
        <v>512</v>
      </c>
      <c r="C868" s="39"/>
      <c r="D868" s="39"/>
      <c r="E868" s="39"/>
      <c r="F868" s="39" t="s">
        <v>513</v>
      </c>
      <c r="G868" s="39"/>
      <c r="H868" s="39"/>
      <c r="I868" s="39"/>
      <c r="J868" s="39"/>
      <c r="K868" s="39"/>
    </row>
    <row r="869" spans="1:11" ht="15" customHeight="1" x14ac:dyDescent="0.25">
      <c r="A869" s="2">
        <v>1</v>
      </c>
      <c r="B869" s="39">
        <v>2</v>
      </c>
      <c r="C869" s="39"/>
      <c r="D869" s="39"/>
      <c r="E869" s="39"/>
      <c r="F869" s="39">
        <v>3</v>
      </c>
      <c r="G869" s="39"/>
      <c r="H869" s="39"/>
      <c r="I869" s="39"/>
      <c r="J869" s="39"/>
      <c r="K869" s="39"/>
    </row>
    <row r="870" spans="1:11" x14ac:dyDescent="0.25">
      <c r="A870" s="56" t="s">
        <v>515</v>
      </c>
      <c r="B870" s="56"/>
      <c r="C870" s="56"/>
      <c r="D870" s="56"/>
      <c r="E870" s="56"/>
      <c r="F870" s="56"/>
      <c r="G870" s="56"/>
      <c r="H870" s="56"/>
      <c r="I870" s="56"/>
      <c r="J870" s="56"/>
      <c r="K870" s="56"/>
    </row>
    <row r="871" spans="1:11" ht="49.5" customHeight="1" x14ac:dyDescent="0.25">
      <c r="A871" s="2" t="s">
        <v>4</v>
      </c>
      <c r="B871" s="39" t="s">
        <v>516</v>
      </c>
      <c r="C871" s="39"/>
      <c r="D871" s="39"/>
      <c r="E871" s="39" t="s">
        <v>517</v>
      </c>
      <c r="F871" s="39"/>
      <c r="G871" s="39"/>
      <c r="H871" s="39"/>
      <c r="I871" s="39" t="s">
        <v>518</v>
      </c>
      <c r="J871" s="39"/>
      <c r="K871" s="39"/>
    </row>
    <row r="872" spans="1:11" x14ac:dyDescent="0.25">
      <c r="A872" s="2">
        <v>1</v>
      </c>
      <c r="B872" s="39">
        <v>2</v>
      </c>
      <c r="C872" s="39"/>
      <c r="D872" s="39"/>
      <c r="E872" s="39">
        <v>3</v>
      </c>
      <c r="F872" s="39"/>
      <c r="G872" s="39"/>
      <c r="H872" s="39"/>
      <c r="I872" s="39">
        <v>4</v>
      </c>
      <c r="J872" s="39"/>
      <c r="K872" s="39"/>
    </row>
    <row r="873" spans="1:11" ht="21.75" customHeight="1" x14ac:dyDescent="0.25">
      <c r="A873" s="56" t="s">
        <v>519</v>
      </c>
      <c r="B873" s="56"/>
      <c r="C873" s="56"/>
      <c r="D873" s="56"/>
      <c r="E873" s="56"/>
      <c r="F873" s="56"/>
      <c r="G873" s="56"/>
      <c r="H873" s="56"/>
      <c r="I873" s="56"/>
      <c r="J873" s="56"/>
      <c r="K873" s="56"/>
    </row>
    <row r="874" spans="1:11" ht="33" customHeight="1" x14ac:dyDescent="0.25">
      <c r="A874" s="2" t="s">
        <v>4</v>
      </c>
      <c r="B874" s="39" t="s">
        <v>520</v>
      </c>
      <c r="C874" s="39"/>
      <c r="D874" s="39"/>
      <c r="E874" s="39"/>
      <c r="F874" s="39" t="s">
        <v>521</v>
      </c>
      <c r="G874" s="39"/>
      <c r="H874" s="39"/>
      <c r="I874" s="39"/>
      <c r="J874" s="39"/>
      <c r="K874" s="39"/>
    </row>
    <row r="875" spans="1:11" ht="15" customHeight="1" x14ac:dyDescent="0.25">
      <c r="A875" s="2">
        <v>1</v>
      </c>
      <c r="B875" s="39">
        <v>2</v>
      </c>
      <c r="C875" s="39"/>
      <c r="D875" s="39"/>
      <c r="E875" s="39"/>
      <c r="F875" s="39">
        <v>3</v>
      </c>
      <c r="G875" s="39"/>
      <c r="H875" s="39"/>
      <c r="I875" s="39"/>
      <c r="J875" s="39"/>
      <c r="K875" s="39"/>
    </row>
    <row r="877" spans="1:11" ht="47.25" customHeight="1" x14ac:dyDescent="0.25">
      <c r="A877" s="58" t="s">
        <v>522</v>
      </c>
      <c r="B877" s="58"/>
      <c r="C877" s="58"/>
      <c r="D877" s="58"/>
      <c r="E877" s="58"/>
      <c r="F877" s="58"/>
      <c r="G877" s="58"/>
      <c r="H877" s="58"/>
      <c r="I877" s="58"/>
      <c r="J877" s="58"/>
      <c r="K877" s="58"/>
    </row>
    <row r="878" spans="1:11" x14ac:dyDescent="0.25">
      <c r="A878" s="56" t="s">
        <v>523</v>
      </c>
      <c r="B878" s="56"/>
      <c r="C878" s="56"/>
      <c r="D878" s="56"/>
      <c r="E878" s="56"/>
      <c r="F878" s="56"/>
      <c r="G878" s="56"/>
      <c r="H878" s="56"/>
      <c r="I878" s="56"/>
      <c r="J878" s="56"/>
      <c r="K878" s="56"/>
    </row>
    <row r="879" spans="1:11" ht="85.5" customHeight="1" x14ac:dyDescent="0.25">
      <c r="A879" s="2" t="s">
        <v>4</v>
      </c>
      <c r="B879" s="39" t="s">
        <v>524</v>
      </c>
      <c r="C879" s="39"/>
      <c r="D879" s="14" t="s">
        <v>525</v>
      </c>
      <c r="E879" s="39" t="s">
        <v>526</v>
      </c>
      <c r="F879" s="39"/>
      <c r="G879" s="39" t="s">
        <v>527</v>
      </c>
      <c r="H879" s="39"/>
      <c r="I879" s="2" t="s">
        <v>528</v>
      </c>
      <c r="J879" s="2" t="s">
        <v>529</v>
      </c>
      <c r="K879" s="2" t="s">
        <v>530</v>
      </c>
    </row>
    <row r="880" spans="1:11" x14ac:dyDescent="0.25">
      <c r="A880" s="2">
        <v>1</v>
      </c>
      <c r="B880" s="39">
        <v>2</v>
      </c>
      <c r="C880" s="39"/>
      <c r="D880" s="14">
        <v>3</v>
      </c>
      <c r="E880" s="39">
        <v>4</v>
      </c>
      <c r="F880" s="39"/>
      <c r="G880" s="39">
        <v>5</v>
      </c>
      <c r="H880" s="39"/>
      <c r="I880" s="2">
        <v>6</v>
      </c>
      <c r="J880" s="2">
        <v>7</v>
      </c>
      <c r="K880" s="2">
        <v>8</v>
      </c>
    </row>
    <row r="882" spans="1:11" x14ac:dyDescent="0.25">
      <c r="A882" s="56" t="s">
        <v>531</v>
      </c>
      <c r="B882" s="56"/>
      <c r="C882" s="56"/>
      <c r="D882" s="56"/>
      <c r="E882" s="56"/>
      <c r="F882" s="56"/>
      <c r="G882" s="56"/>
      <c r="H882" s="56"/>
      <c r="I882" s="56"/>
      <c r="J882" s="56"/>
      <c r="K882" s="56"/>
    </row>
    <row r="883" spans="1:11" ht="66.75" customHeight="1" x14ac:dyDescent="0.25">
      <c r="A883" s="2" t="s">
        <v>4</v>
      </c>
      <c r="B883" s="39" t="s">
        <v>524</v>
      </c>
      <c r="C883" s="57"/>
      <c r="D883" s="14" t="s">
        <v>525</v>
      </c>
      <c r="E883" s="39" t="s">
        <v>526</v>
      </c>
      <c r="F883" s="57"/>
      <c r="G883" s="39" t="s">
        <v>527</v>
      </c>
      <c r="H883" s="57"/>
      <c r="I883" s="39" t="s">
        <v>529</v>
      </c>
      <c r="J883" s="57"/>
      <c r="K883" s="2" t="s">
        <v>530</v>
      </c>
    </row>
    <row r="884" spans="1:11" x14ac:dyDescent="0.25">
      <c r="A884" s="2">
        <v>1</v>
      </c>
      <c r="B884" s="39">
        <v>2</v>
      </c>
      <c r="C884" s="57"/>
      <c r="D884" s="14">
        <v>3</v>
      </c>
      <c r="E884" s="39">
        <v>4</v>
      </c>
      <c r="F884" s="57"/>
      <c r="G884" s="39">
        <v>5</v>
      </c>
      <c r="H884" s="57"/>
      <c r="I884" s="39">
        <v>6</v>
      </c>
      <c r="J884" s="57"/>
      <c r="K884" s="2">
        <v>7</v>
      </c>
    </row>
    <row r="885" spans="1:11" ht="50.25" customHeight="1" x14ac:dyDescent="0.25">
      <c r="A885" s="2">
        <v>1</v>
      </c>
      <c r="B885" s="39" t="s">
        <v>532</v>
      </c>
      <c r="C885" s="57"/>
      <c r="D885" s="14" t="s">
        <v>1123</v>
      </c>
      <c r="E885" s="39" t="s">
        <v>533</v>
      </c>
      <c r="F885" s="57"/>
      <c r="G885" s="39" t="s">
        <v>534</v>
      </c>
      <c r="H885" s="57"/>
      <c r="I885" s="39" t="s">
        <v>535</v>
      </c>
      <c r="J885" s="57"/>
      <c r="K885" s="2" t="s">
        <v>536</v>
      </c>
    </row>
    <row r="887" spans="1:11" x14ac:dyDescent="0.25">
      <c r="A887" s="56" t="s">
        <v>537</v>
      </c>
      <c r="B887" s="56"/>
      <c r="C887" s="56"/>
      <c r="D887" s="56"/>
      <c r="E887" s="56"/>
      <c r="F887" s="56"/>
      <c r="G887" s="56"/>
      <c r="H887" s="56"/>
      <c r="I887" s="56"/>
      <c r="J887" s="56"/>
      <c r="K887" s="56"/>
    </row>
    <row r="888" spans="1:11" ht="66" customHeight="1" x14ac:dyDescent="0.25">
      <c r="A888" s="2" t="s">
        <v>4</v>
      </c>
      <c r="B888" s="39" t="s">
        <v>524</v>
      </c>
      <c r="C888" s="39"/>
      <c r="D888" s="39" t="s">
        <v>525</v>
      </c>
      <c r="E888" s="39"/>
      <c r="F888" s="39" t="s">
        <v>526</v>
      </c>
      <c r="G888" s="39"/>
      <c r="H888" s="39" t="s">
        <v>527</v>
      </c>
      <c r="I888" s="39"/>
      <c r="J888" s="39" t="s">
        <v>538</v>
      </c>
      <c r="K888" s="39"/>
    </row>
    <row r="889" spans="1:11" x14ac:dyDescent="0.25">
      <c r="A889" s="2">
        <v>1</v>
      </c>
      <c r="B889" s="39">
        <v>2</v>
      </c>
      <c r="C889" s="39"/>
      <c r="D889" s="39">
        <v>3</v>
      </c>
      <c r="E889" s="39"/>
      <c r="F889" s="39">
        <v>4</v>
      </c>
      <c r="G889" s="39"/>
      <c r="H889" s="39">
        <v>5</v>
      </c>
      <c r="I889" s="39"/>
      <c r="J889" s="39">
        <v>6</v>
      </c>
      <c r="K889" s="39"/>
    </row>
    <row r="891" spans="1:11" x14ac:dyDescent="0.25">
      <c r="A891" s="56" t="s">
        <v>539</v>
      </c>
      <c r="B891" s="56"/>
      <c r="C891" s="56"/>
      <c r="D891" s="56"/>
      <c r="E891" s="56"/>
      <c r="F891" s="56"/>
      <c r="G891" s="56"/>
      <c r="H891" s="56"/>
      <c r="I891" s="56"/>
      <c r="J891" s="56"/>
      <c r="K891" s="56"/>
    </row>
    <row r="892" spans="1:11" ht="42.75" customHeight="1" x14ac:dyDescent="0.25">
      <c r="A892" s="2" t="s">
        <v>4</v>
      </c>
      <c r="B892" s="39" t="s">
        <v>524</v>
      </c>
      <c r="C892" s="39"/>
      <c r="D892" s="39" t="s">
        <v>525</v>
      </c>
      <c r="E892" s="39"/>
      <c r="F892" s="39" t="s">
        <v>526</v>
      </c>
      <c r="G892" s="39"/>
      <c r="H892" s="39"/>
      <c r="I892" s="39" t="s">
        <v>527</v>
      </c>
      <c r="J892" s="39"/>
      <c r="K892" s="39"/>
    </row>
    <row r="893" spans="1:11" x14ac:dyDescent="0.25">
      <c r="A893" s="2">
        <v>1</v>
      </c>
      <c r="B893" s="39">
        <v>2</v>
      </c>
      <c r="C893" s="39"/>
      <c r="D893" s="39">
        <v>3</v>
      </c>
      <c r="E893" s="39"/>
      <c r="F893" s="39">
        <v>4</v>
      </c>
      <c r="G893" s="39"/>
      <c r="H893" s="39"/>
      <c r="I893" s="39">
        <v>5</v>
      </c>
      <c r="J893" s="39"/>
      <c r="K893" s="39"/>
    </row>
  </sheetData>
  <mergeCells count="2945">
    <mergeCell ref="I892:K892"/>
    <mergeCell ref="F892:H892"/>
    <mergeCell ref="D892:E892"/>
    <mergeCell ref="B892:C892"/>
    <mergeCell ref="B893:C893"/>
    <mergeCell ref="D893:E893"/>
    <mergeCell ref="F893:H893"/>
    <mergeCell ref="I893:K893"/>
    <mergeCell ref="H889:I889"/>
    <mergeCell ref="J889:K889"/>
    <mergeCell ref="A891:K891"/>
    <mergeCell ref="B177:C177"/>
    <mergeCell ref="F177:G177"/>
    <mergeCell ref="H177:I177"/>
    <mergeCell ref="J177:K177"/>
    <mergeCell ref="B176:C176"/>
    <mergeCell ref="F176:G176"/>
    <mergeCell ref="H176:I176"/>
    <mergeCell ref="J176:K176"/>
    <mergeCell ref="I883:J883"/>
    <mergeCell ref="G883:H883"/>
    <mergeCell ref="E883:F883"/>
    <mergeCell ref="B883:C883"/>
    <mergeCell ref="B884:C884"/>
    <mergeCell ref="E884:F884"/>
    <mergeCell ref="G884:H884"/>
    <mergeCell ref="I884:J884"/>
    <mergeCell ref="A882:K882"/>
    <mergeCell ref="J888:K888"/>
    <mergeCell ref="H888:I888"/>
    <mergeCell ref="F888:G888"/>
    <mergeCell ref="D888:E888"/>
    <mergeCell ref="B888:C888"/>
    <mergeCell ref="B889:C889"/>
    <mergeCell ref="D889:E889"/>
    <mergeCell ref="F889:G889"/>
    <mergeCell ref="B885:C885"/>
    <mergeCell ref="E885:F885"/>
    <mergeCell ref="G885:H885"/>
    <mergeCell ref="I885:J885"/>
    <mergeCell ref="A887:K887"/>
    <mergeCell ref="A870:K870"/>
    <mergeCell ref="I871:K871"/>
    <mergeCell ref="E871:H871"/>
    <mergeCell ref="B871:D871"/>
    <mergeCell ref="B872:D872"/>
    <mergeCell ref="E872:H872"/>
    <mergeCell ref="I872:K872"/>
    <mergeCell ref="F868:K868"/>
    <mergeCell ref="B868:E868"/>
    <mergeCell ref="G879:H879"/>
    <mergeCell ref="E879:F879"/>
    <mergeCell ref="B879:C879"/>
    <mergeCell ref="B880:C880"/>
    <mergeCell ref="E880:F880"/>
    <mergeCell ref="G880:H880"/>
    <mergeCell ref="A877:K877"/>
    <mergeCell ref="A878:K878"/>
    <mergeCell ref="A873:K873"/>
    <mergeCell ref="B874:E874"/>
    <mergeCell ref="F874:K874"/>
    <mergeCell ref="B875:E875"/>
    <mergeCell ref="F875:K875"/>
    <mergeCell ref="A864:K864"/>
    <mergeCell ref="B863:C863"/>
    <mergeCell ref="F863:G863"/>
    <mergeCell ref="H863:I863"/>
    <mergeCell ref="J863:K863"/>
    <mergeCell ref="A862:K862"/>
    <mergeCell ref="B860:C860"/>
    <mergeCell ref="F860:G860"/>
    <mergeCell ref="H860:I860"/>
    <mergeCell ref="J860:K860"/>
    <mergeCell ref="B861:C861"/>
    <mergeCell ref="F861:G861"/>
    <mergeCell ref="H861:I861"/>
    <mergeCell ref="J861:K861"/>
    <mergeCell ref="A867:K867"/>
    <mergeCell ref="B869:E869"/>
    <mergeCell ref="F869:K869"/>
    <mergeCell ref="B866:C866"/>
    <mergeCell ref="F866:G866"/>
    <mergeCell ref="H866:I866"/>
    <mergeCell ref="J866:K866"/>
    <mergeCell ref="B865:C865"/>
    <mergeCell ref="F865:G865"/>
    <mergeCell ref="H865:I865"/>
    <mergeCell ref="J865:K865"/>
    <mergeCell ref="B364:C364"/>
    <mergeCell ref="F364:G364"/>
    <mergeCell ref="H364:I364"/>
    <mergeCell ref="J364:K364"/>
    <mergeCell ref="B365:C365"/>
    <mergeCell ref="F365:G365"/>
    <mergeCell ref="H365:I365"/>
    <mergeCell ref="B858:C858"/>
    <mergeCell ref="F858:G858"/>
    <mergeCell ref="H858:I858"/>
    <mergeCell ref="J858:K858"/>
    <mergeCell ref="B859:C859"/>
    <mergeCell ref="F859:G859"/>
    <mergeCell ref="H859:I859"/>
    <mergeCell ref="J859:K859"/>
    <mergeCell ref="B856:C856"/>
    <mergeCell ref="F856:G856"/>
    <mergeCell ref="H856:I856"/>
    <mergeCell ref="J856:K856"/>
    <mergeCell ref="B857:C857"/>
    <mergeCell ref="F857:G857"/>
    <mergeCell ref="H857:I857"/>
    <mergeCell ref="J857:K857"/>
    <mergeCell ref="B379:C379"/>
    <mergeCell ref="F379:G379"/>
    <mergeCell ref="H379:I379"/>
    <mergeCell ref="J379:K379"/>
    <mergeCell ref="B380:C380"/>
    <mergeCell ref="B386:C386"/>
    <mergeCell ref="F386:G386"/>
    <mergeCell ref="H386:I386"/>
    <mergeCell ref="J386:K386"/>
    <mergeCell ref="B363:C363"/>
    <mergeCell ref="F363:G363"/>
    <mergeCell ref="H363:I363"/>
    <mergeCell ref="J363:K363"/>
    <mergeCell ref="B360:C360"/>
    <mergeCell ref="F360:G360"/>
    <mergeCell ref="H360:I360"/>
    <mergeCell ref="J360:K360"/>
    <mergeCell ref="B361:C361"/>
    <mergeCell ref="F361:G361"/>
    <mergeCell ref="H361:I361"/>
    <mergeCell ref="J361:K361"/>
    <mergeCell ref="B392:C392"/>
    <mergeCell ref="F392:G392"/>
    <mergeCell ref="H392:I392"/>
    <mergeCell ref="J392:K392"/>
    <mergeCell ref="B390:C390"/>
    <mergeCell ref="F390:G390"/>
    <mergeCell ref="H390:I390"/>
    <mergeCell ref="J390:K390"/>
    <mergeCell ref="B391:C391"/>
    <mergeCell ref="F391:G391"/>
    <mergeCell ref="H391:I391"/>
    <mergeCell ref="J391:K391"/>
    <mergeCell ref="J378:K378"/>
    <mergeCell ref="F384:G384"/>
    <mergeCell ref="H384:I384"/>
    <mergeCell ref="J384:K384"/>
    <mergeCell ref="B385:C385"/>
    <mergeCell ref="F385:G385"/>
    <mergeCell ref="H385:I385"/>
    <mergeCell ref="J385:K385"/>
    <mergeCell ref="B358:C358"/>
    <mergeCell ref="F358:G358"/>
    <mergeCell ref="H358:I358"/>
    <mergeCell ref="J358:K358"/>
    <mergeCell ref="B359:C359"/>
    <mergeCell ref="F359:G359"/>
    <mergeCell ref="H359:I359"/>
    <mergeCell ref="J359:K359"/>
    <mergeCell ref="B356:C356"/>
    <mergeCell ref="F356:G356"/>
    <mergeCell ref="H356:I356"/>
    <mergeCell ref="J356:K356"/>
    <mergeCell ref="B357:C357"/>
    <mergeCell ref="F357:G357"/>
    <mergeCell ref="H357:I357"/>
    <mergeCell ref="J357:K357"/>
    <mergeCell ref="B362:C362"/>
    <mergeCell ref="F362:G362"/>
    <mergeCell ref="H362:I362"/>
    <mergeCell ref="J362:K362"/>
    <mergeCell ref="B350:C350"/>
    <mergeCell ref="F350:G350"/>
    <mergeCell ref="H350:I350"/>
    <mergeCell ref="J350:K350"/>
    <mergeCell ref="B347:C347"/>
    <mergeCell ref="F347:G347"/>
    <mergeCell ref="H347:I347"/>
    <mergeCell ref="J347:K347"/>
    <mergeCell ref="B348:C348"/>
    <mergeCell ref="F348:G348"/>
    <mergeCell ref="H348:I348"/>
    <mergeCell ref="J348:K348"/>
    <mergeCell ref="B353:C353"/>
    <mergeCell ref="F353:G353"/>
    <mergeCell ref="H353:I353"/>
    <mergeCell ref="J353:K353"/>
    <mergeCell ref="B355:C355"/>
    <mergeCell ref="F355:G355"/>
    <mergeCell ref="H355:I355"/>
    <mergeCell ref="J355:K355"/>
    <mergeCell ref="B351:C351"/>
    <mergeCell ref="F351:G351"/>
    <mergeCell ref="H351:I351"/>
    <mergeCell ref="J351:K351"/>
    <mergeCell ref="B352:C352"/>
    <mergeCell ref="F352:G352"/>
    <mergeCell ref="H352:I352"/>
    <mergeCell ref="J352:K352"/>
    <mergeCell ref="B354:C354"/>
    <mergeCell ref="F354:G354"/>
    <mergeCell ref="H354:I354"/>
    <mergeCell ref="J354:K354"/>
    <mergeCell ref="B345:C345"/>
    <mergeCell ref="F345:G345"/>
    <mergeCell ref="H345:I345"/>
    <mergeCell ref="J345:K345"/>
    <mergeCell ref="B346:C346"/>
    <mergeCell ref="F346:G346"/>
    <mergeCell ref="H346:I346"/>
    <mergeCell ref="J346:K346"/>
    <mergeCell ref="B343:C343"/>
    <mergeCell ref="F343:G343"/>
    <mergeCell ref="H343:I343"/>
    <mergeCell ref="J343:K343"/>
    <mergeCell ref="B344:C344"/>
    <mergeCell ref="F344:G344"/>
    <mergeCell ref="H344:I344"/>
    <mergeCell ref="J344:K344"/>
    <mergeCell ref="B349:C349"/>
    <mergeCell ref="F349:G349"/>
    <mergeCell ref="H349:I349"/>
    <mergeCell ref="J349:K349"/>
    <mergeCell ref="B339:C339"/>
    <mergeCell ref="F339:G339"/>
    <mergeCell ref="H339:I339"/>
    <mergeCell ref="J339:K339"/>
    <mergeCell ref="B336:C336"/>
    <mergeCell ref="F336:G336"/>
    <mergeCell ref="H336:I336"/>
    <mergeCell ref="J336:K336"/>
    <mergeCell ref="B337:C337"/>
    <mergeCell ref="F337:G337"/>
    <mergeCell ref="H337:I337"/>
    <mergeCell ref="J337:K337"/>
    <mergeCell ref="B341:C341"/>
    <mergeCell ref="F341:G341"/>
    <mergeCell ref="H341:I341"/>
    <mergeCell ref="J341:K341"/>
    <mergeCell ref="B342:C342"/>
    <mergeCell ref="F342:G342"/>
    <mergeCell ref="H342:I342"/>
    <mergeCell ref="J342:K342"/>
    <mergeCell ref="B340:C340"/>
    <mergeCell ref="F340:G340"/>
    <mergeCell ref="H340:I340"/>
    <mergeCell ref="J340:K340"/>
    <mergeCell ref="B334:C334"/>
    <mergeCell ref="F334:G334"/>
    <mergeCell ref="H334:I334"/>
    <mergeCell ref="J334:K334"/>
    <mergeCell ref="B335:C335"/>
    <mergeCell ref="F335:G335"/>
    <mergeCell ref="H335:I335"/>
    <mergeCell ref="J335:K335"/>
    <mergeCell ref="B332:C332"/>
    <mergeCell ref="F332:G332"/>
    <mergeCell ref="H332:I332"/>
    <mergeCell ref="J332:K332"/>
    <mergeCell ref="B333:C333"/>
    <mergeCell ref="F333:G333"/>
    <mergeCell ref="H333:I333"/>
    <mergeCell ref="J333:K333"/>
    <mergeCell ref="B338:C338"/>
    <mergeCell ref="F338:G338"/>
    <mergeCell ref="H338:I338"/>
    <mergeCell ref="J338:K338"/>
    <mergeCell ref="B327:C327"/>
    <mergeCell ref="F327:G327"/>
    <mergeCell ref="H327:I327"/>
    <mergeCell ref="J327:K327"/>
    <mergeCell ref="B324:C324"/>
    <mergeCell ref="F324:G324"/>
    <mergeCell ref="H324:I324"/>
    <mergeCell ref="J324:K324"/>
    <mergeCell ref="B325:C325"/>
    <mergeCell ref="F325:G325"/>
    <mergeCell ref="H325:I325"/>
    <mergeCell ref="J325:K325"/>
    <mergeCell ref="B330:C330"/>
    <mergeCell ref="F330:G330"/>
    <mergeCell ref="H330:I330"/>
    <mergeCell ref="J330:K330"/>
    <mergeCell ref="B331:C331"/>
    <mergeCell ref="F331:G331"/>
    <mergeCell ref="H331:I331"/>
    <mergeCell ref="J331:K331"/>
    <mergeCell ref="B328:C328"/>
    <mergeCell ref="F328:G328"/>
    <mergeCell ref="H328:I328"/>
    <mergeCell ref="J328:K328"/>
    <mergeCell ref="B329:C329"/>
    <mergeCell ref="F329:G329"/>
    <mergeCell ref="H329:I329"/>
    <mergeCell ref="J329:K329"/>
    <mergeCell ref="B322:C322"/>
    <mergeCell ref="F322:G322"/>
    <mergeCell ref="H322:I322"/>
    <mergeCell ref="J322:K322"/>
    <mergeCell ref="B323:C323"/>
    <mergeCell ref="F323:G323"/>
    <mergeCell ref="H323:I323"/>
    <mergeCell ref="J323:K323"/>
    <mergeCell ref="B320:C320"/>
    <mergeCell ref="F320:G320"/>
    <mergeCell ref="H320:I320"/>
    <mergeCell ref="J320:K320"/>
    <mergeCell ref="B321:C321"/>
    <mergeCell ref="F321:G321"/>
    <mergeCell ref="H321:I321"/>
    <mergeCell ref="J321:K321"/>
    <mergeCell ref="B326:C326"/>
    <mergeCell ref="F326:G326"/>
    <mergeCell ref="H326:I326"/>
    <mergeCell ref="J326:K326"/>
    <mergeCell ref="B315:C315"/>
    <mergeCell ref="F315:G315"/>
    <mergeCell ref="H315:I315"/>
    <mergeCell ref="J315:K315"/>
    <mergeCell ref="B312:C312"/>
    <mergeCell ref="F312:G312"/>
    <mergeCell ref="H312:I312"/>
    <mergeCell ref="J312:K312"/>
    <mergeCell ref="B313:C313"/>
    <mergeCell ref="F313:G313"/>
    <mergeCell ref="H313:I313"/>
    <mergeCell ref="J313:K313"/>
    <mergeCell ref="B318:C318"/>
    <mergeCell ref="F318:G318"/>
    <mergeCell ref="H318:I318"/>
    <mergeCell ref="J318:K318"/>
    <mergeCell ref="B319:C319"/>
    <mergeCell ref="F319:G319"/>
    <mergeCell ref="H319:I319"/>
    <mergeCell ref="J319:K319"/>
    <mergeCell ref="B316:C316"/>
    <mergeCell ref="F316:G316"/>
    <mergeCell ref="H316:I316"/>
    <mergeCell ref="J316:K316"/>
    <mergeCell ref="B317:C317"/>
    <mergeCell ref="F317:G317"/>
    <mergeCell ref="H317:I317"/>
    <mergeCell ref="J317:K317"/>
    <mergeCell ref="B310:C310"/>
    <mergeCell ref="F310:G310"/>
    <mergeCell ref="H310:I310"/>
    <mergeCell ref="J310:K310"/>
    <mergeCell ref="B311:C311"/>
    <mergeCell ref="F311:G311"/>
    <mergeCell ref="H311:I311"/>
    <mergeCell ref="J311:K311"/>
    <mergeCell ref="B308:C308"/>
    <mergeCell ref="F308:G308"/>
    <mergeCell ref="H308:I308"/>
    <mergeCell ref="J308:K308"/>
    <mergeCell ref="B309:C309"/>
    <mergeCell ref="F309:G309"/>
    <mergeCell ref="H309:I309"/>
    <mergeCell ref="J309:K309"/>
    <mergeCell ref="B314:C314"/>
    <mergeCell ref="F314:G314"/>
    <mergeCell ref="H314:I314"/>
    <mergeCell ref="J314:K314"/>
    <mergeCell ref="B307:C307"/>
    <mergeCell ref="F307:G307"/>
    <mergeCell ref="H307:I307"/>
    <mergeCell ref="J307:K307"/>
    <mergeCell ref="B305:C305"/>
    <mergeCell ref="F305:G305"/>
    <mergeCell ref="H305:I305"/>
    <mergeCell ref="J305:K305"/>
    <mergeCell ref="B306:C306"/>
    <mergeCell ref="F306:G306"/>
    <mergeCell ref="H306:I306"/>
    <mergeCell ref="J306:K306"/>
    <mergeCell ref="B303:C303"/>
    <mergeCell ref="F303:G303"/>
    <mergeCell ref="H303:I303"/>
    <mergeCell ref="J303:K303"/>
    <mergeCell ref="B304:C304"/>
    <mergeCell ref="F304:G304"/>
    <mergeCell ref="H304:I304"/>
    <mergeCell ref="J304:K304"/>
    <mergeCell ref="B301:C301"/>
    <mergeCell ref="F301:G301"/>
    <mergeCell ref="H301:I301"/>
    <mergeCell ref="J301:K301"/>
    <mergeCell ref="B302:C302"/>
    <mergeCell ref="F302:G302"/>
    <mergeCell ref="H302:I302"/>
    <mergeCell ref="J302:K302"/>
    <mergeCell ref="B299:C299"/>
    <mergeCell ref="F299:G299"/>
    <mergeCell ref="H299:I299"/>
    <mergeCell ref="J299:K299"/>
    <mergeCell ref="B300:C300"/>
    <mergeCell ref="F300:G300"/>
    <mergeCell ref="H300:I300"/>
    <mergeCell ref="J300:K300"/>
    <mergeCell ref="B174:C174"/>
    <mergeCell ref="F174:G174"/>
    <mergeCell ref="H174:I174"/>
    <mergeCell ref="J174:K174"/>
    <mergeCell ref="B175:C175"/>
    <mergeCell ref="F175:G175"/>
    <mergeCell ref="H175:I175"/>
    <mergeCell ref="J175:K175"/>
    <mergeCell ref="B294:C294"/>
    <mergeCell ref="F294:G294"/>
    <mergeCell ref="H294:I294"/>
    <mergeCell ref="J294:K294"/>
    <mergeCell ref="B293:C293"/>
    <mergeCell ref="F293:G293"/>
    <mergeCell ref="H293:I293"/>
    <mergeCell ref="J293:K293"/>
    <mergeCell ref="B297:C297"/>
    <mergeCell ref="F297:G297"/>
    <mergeCell ref="H297:I297"/>
    <mergeCell ref="J297:K297"/>
    <mergeCell ref="B298:C298"/>
    <mergeCell ref="F298:G298"/>
    <mergeCell ref="H298:I298"/>
    <mergeCell ref="J298:K298"/>
    <mergeCell ref="B295:C295"/>
    <mergeCell ref="F295:G295"/>
    <mergeCell ref="H295:I295"/>
    <mergeCell ref="J295:K295"/>
    <mergeCell ref="B296:C296"/>
    <mergeCell ref="F296:G296"/>
    <mergeCell ref="H296:I296"/>
    <mergeCell ref="J296:K296"/>
    <mergeCell ref="B290:C290"/>
    <mergeCell ref="F290:G290"/>
    <mergeCell ref="H290:I290"/>
    <mergeCell ref="J290:K290"/>
    <mergeCell ref="B291:C291"/>
    <mergeCell ref="F291:G291"/>
    <mergeCell ref="H291:I291"/>
    <mergeCell ref="J291:K291"/>
    <mergeCell ref="B288:C288"/>
    <mergeCell ref="F288:G288"/>
    <mergeCell ref="H288:I288"/>
    <mergeCell ref="J288:K288"/>
    <mergeCell ref="B289:C289"/>
    <mergeCell ref="F289:G289"/>
    <mergeCell ref="H289:I289"/>
    <mergeCell ref="J289:K289"/>
    <mergeCell ref="B292:C292"/>
    <mergeCell ref="F292:G292"/>
    <mergeCell ref="H292:I292"/>
    <mergeCell ref="J292:K292"/>
    <mergeCell ref="B283:C283"/>
    <mergeCell ref="F283:G283"/>
    <mergeCell ref="H283:I283"/>
    <mergeCell ref="J283:K283"/>
    <mergeCell ref="B280:C280"/>
    <mergeCell ref="F280:G280"/>
    <mergeCell ref="H280:I280"/>
    <mergeCell ref="J280:K280"/>
    <mergeCell ref="B281:C281"/>
    <mergeCell ref="F281:G281"/>
    <mergeCell ref="H281:I281"/>
    <mergeCell ref="J281:K281"/>
    <mergeCell ref="B286:C286"/>
    <mergeCell ref="F286:G286"/>
    <mergeCell ref="H286:I286"/>
    <mergeCell ref="J286:K286"/>
    <mergeCell ref="B287:C287"/>
    <mergeCell ref="F287:G287"/>
    <mergeCell ref="H287:I287"/>
    <mergeCell ref="J287:K287"/>
    <mergeCell ref="B285:C285"/>
    <mergeCell ref="F285:G285"/>
    <mergeCell ref="H285:I285"/>
    <mergeCell ref="J285:K285"/>
    <mergeCell ref="B278:C278"/>
    <mergeCell ref="F278:G278"/>
    <mergeCell ref="H278:I278"/>
    <mergeCell ref="J278:K278"/>
    <mergeCell ref="B279:C279"/>
    <mergeCell ref="F279:G279"/>
    <mergeCell ref="H279:I279"/>
    <mergeCell ref="J279:K279"/>
    <mergeCell ref="B276:C276"/>
    <mergeCell ref="F276:G276"/>
    <mergeCell ref="H276:I276"/>
    <mergeCell ref="J276:K276"/>
    <mergeCell ref="B277:C277"/>
    <mergeCell ref="F277:G277"/>
    <mergeCell ref="H277:I277"/>
    <mergeCell ref="J277:K277"/>
    <mergeCell ref="B282:C282"/>
    <mergeCell ref="F282:G282"/>
    <mergeCell ref="H282:I282"/>
    <mergeCell ref="J282:K282"/>
    <mergeCell ref="B274:C274"/>
    <mergeCell ref="F274:G274"/>
    <mergeCell ref="H274:I274"/>
    <mergeCell ref="J274:K274"/>
    <mergeCell ref="B275:C275"/>
    <mergeCell ref="F275:G275"/>
    <mergeCell ref="H275:I275"/>
    <mergeCell ref="J275:K275"/>
    <mergeCell ref="B272:C272"/>
    <mergeCell ref="F272:G272"/>
    <mergeCell ref="H272:I272"/>
    <mergeCell ref="J272:K272"/>
    <mergeCell ref="B273:C273"/>
    <mergeCell ref="F273:G273"/>
    <mergeCell ref="H273:I273"/>
    <mergeCell ref="J273:K273"/>
    <mergeCell ref="B284:C284"/>
    <mergeCell ref="F284:G284"/>
    <mergeCell ref="H284:I284"/>
    <mergeCell ref="J284:K284"/>
    <mergeCell ref="B267:C267"/>
    <mergeCell ref="F267:G267"/>
    <mergeCell ref="H267:I267"/>
    <mergeCell ref="J267:K267"/>
    <mergeCell ref="B264:C264"/>
    <mergeCell ref="F264:G264"/>
    <mergeCell ref="H264:I264"/>
    <mergeCell ref="J264:K264"/>
    <mergeCell ref="B265:C265"/>
    <mergeCell ref="F265:G265"/>
    <mergeCell ref="H265:I265"/>
    <mergeCell ref="J265:K265"/>
    <mergeCell ref="B270:C270"/>
    <mergeCell ref="F270:G270"/>
    <mergeCell ref="H270:I270"/>
    <mergeCell ref="J270:K270"/>
    <mergeCell ref="B271:C271"/>
    <mergeCell ref="F271:G271"/>
    <mergeCell ref="H271:I271"/>
    <mergeCell ref="J271:K271"/>
    <mergeCell ref="B268:C268"/>
    <mergeCell ref="F268:G268"/>
    <mergeCell ref="H268:I268"/>
    <mergeCell ref="J268:K268"/>
    <mergeCell ref="B269:C269"/>
    <mergeCell ref="F269:G269"/>
    <mergeCell ref="H269:I269"/>
    <mergeCell ref="J269:K269"/>
    <mergeCell ref="B262:C262"/>
    <mergeCell ref="F262:G262"/>
    <mergeCell ref="H262:I262"/>
    <mergeCell ref="J262:K262"/>
    <mergeCell ref="B263:C263"/>
    <mergeCell ref="F263:G263"/>
    <mergeCell ref="H263:I263"/>
    <mergeCell ref="J263:K263"/>
    <mergeCell ref="B260:C260"/>
    <mergeCell ref="F260:G260"/>
    <mergeCell ref="H260:I260"/>
    <mergeCell ref="J260:K260"/>
    <mergeCell ref="B261:C261"/>
    <mergeCell ref="F261:G261"/>
    <mergeCell ref="H261:I261"/>
    <mergeCell ref="J261:K261"/>
    <mergeCell ref="B266:C266"/>
    <mergeCell ref="F266:G266"/>
    <mergeCell ref="H266:I266"/>
    <mergeCell ref="J266:K266"/>
    <mergeCell ref="B255:C255"/>
    <mergeCell ref="F255:G255"/>
    <mergeCell ref="H255:I255"/>
    <mergeCell ref="J255:K255"/>
    <mergeCell ref="B252:C252"/>
    <mergeCell ref="F252:G252"/>
    <mergeCell ref="H252:I252"/>
    <mergeCell ref="J252:K252"/>
    <mergeCell ref="B253:C253"/>
    <mergeCell ref="F253:G253"/>
    <mergeCell ref="H253:I253"/>
    <mergeCell ref="J253:K253"/>
    <mergeCell ref="B258:C258"/>
    <mergeCell ref="F258:G258"/>
    <mergeCell ref="H258:I258"/>
    <mergeCell ref="J258:K258"/>
    <mergeCell ref="B259:C259"/>
    <mergeCell ref="F259:G259"/>
    <mergeCell ref="H259:I259"/>
    <mergeCell ref="J259:K259"/>
    <mergeCell ref="B256:C256"/>
    <mergeCell ref="F256:G256"/>
    <mergeCell ref="H256:I256"/>
    <mergeCell ref="J256:K256"/>
    <mergeCell ref="B257:C257"/>
    <mergeCell ref="F257:G257"/>
    <mergeCell ref="H257:I257"/>
    <mergeCell ref="J257:K257"/>
    <mergeCell ref="B250:C250"/>
    <mergeCell ref="F250:G250"/>
    <mergeCell ref="H250:I250"/>
    <mergeCell ref="J250:K250"/>
    <mergeCell ref="B251:C251"/>
    <mergeCell ref="F251:G251"/>
    <mergeCell ref="H251:I251"/>
    <mergeCell ref="J251:K251"/>
    <mergeCell ref="B248:C248"/>
    <mergeCell ref="F248:G248"/>
    <mergeCell ref="H248:I248"/>
    <mergeCell ref="J248:K248"/>
    <mergeCell ref="B249:C249"/>
    <mergeCell ref="F249:G249"/>
    <mergeCell ref="H249:I249"/>
    <mergeCell ref="J249:K249"/>
    <mergeCell ref="B254:C254"/>
    <mergeCell ref="F254:G254"/>
    <mergeCell ref="H254:I254"/>
    <mergeCell ref="J254:K254"/>
    <mergeCell ref="B243:C243"/>
    <mergeCell ref="F243:G243"/>
    <mergeCell ref="H243:I243"/>
    <mergeCell ref="J243:K243"/>
    <mergeCell ref="B240:C240"/>
    <mergeCell ref="F240:G240"/>
    <mergeCell ref="H240:I240"/>
    <mergeCell ref="J240:K240"/>
    <mergeCell ref="B241:C241"/>
    <mergeCell ref="F241:G241"/>
    <mergeCell ref="H241:I241"/>
    <mergeCell ref="J241:K241"/>
    <mergeCell ref="B246:C246"/>
    <mergeCell ref="F246:G246"/>
    <mergeCell ref="H246:I246"/>
    <mergeCell ref="J246:K246"/>
    <mergeCell ref="B247:C247"/>
    <mergeCell ref="F247:G247"/>
    <mergeCell ref="H247:I247"/>
    <mergeCell ref="J247:K247"/>
    <mergeCell ref="B244:C244"/>
    <mergeCell ref="F244:G244"/>
    <mergeCell ref="H244:I244"/>
    <mergeCell ref="J244:K244"/>
    <mergeCell ref="B245:C245"/>
    <mergeCell ref="F245:G245"/>
    <mergeCell ref="H245:I245"/>
    <mergeCell ref="J245:K245"/>
    <mergeCell ref="B238:C238"/>
    <mergeCell ref="F238:G238"/>
    <mergeCell ref="H238:I238"/>
    <mergeCell ref="J238:K238"/>
    <mergeCell ref="B239:C239"/>
    <mergeCell ref="F239:G239"/>
    <mergeCell ref="H239:I239"/>
    <mergeCell ref="J239:K239"/>
    <mergeCell ref="B236:C236"/>
    <mergeCell ref="F236:G236"/>
    <mergeCell ref="H236:I236"/>
    <mergeCell ref="J236:K236"/>
    <mergeCell ref="B237:C237"/>
    <mergeCell ref="F237:G237"/>
    <mergeCell ref="H237:I237"/>
    <mergeCell ref="J237:K237"/>
    <mergeCell ref="B242:C242"/>
    <mergeCell ref="F242:G242"/>
    <mergeCell ref="H242:I242"/>
    <mergeCell ref="J242:K242"/>
    <mergeCell ref="B231:C231"/>
    <mergeCell ref="F231:G231"/>
    <mergeCell ref="H231:I231"/>
    <mergeCell ref="J231:K231"/>
    <mergeCell ref="B228:C228"/>
    <mergeCell ref="F228:G228"/>
    <mergeCell ref="H228:I228"/>
    <mergeCell ref="J228:K228"/>
    <mergeCell ref="B229:C229"/>
    <mergeCell ref="F229:G229"/>
    <mergeCell ref="H229:I229"/>
    <mergeCell ref="J229:K229"/>
    <mergeCell ref="B234:C234"/>
    <mergeCell ref="F234:G234"/>
    <mergeCell ref="H234:I234"/>
    <mergeCell ref="J234:K234"/>
    <mergeCell ref="B235:C235"/>
    <mergeCell ref="F235:G235"/>
    <mergeCell ref="H235:I235"/>
    <mergeCell ref="J235:K235"/>
    <mergeCell ref="B232:C232"/>
    <mergeCell ref="F232:G232"/>
    <mergeCell ref="H232:I232"/>
    <mergeCell ref="J232:K232"/>
    <mergeCell ref="B233:C233"/>
    <mergeCell ref="F233:G233"/>
    <mergeCell ref="H233:I233"/>
    <mergeCell ref="J233:K233"/>
    <mergeCell ref="B226:C226"/>
    <mergeCell ref="F226:G226"/>
    <mergeCell ref="H226:I226"/>
    <mergeCell ref="J226:K226"/>
    <mergeCell ref="B227:C227"/>
    <mergeCell ref="F227:G227"/>
    <mergeCell ref="H227:I227"/>
    <mergeCell ref="J227:K227"/>
    <mergeCell ref="B224:C224"/>
    <mergeCell ref="F224:G224"/>
    <mergeCell ref="H224:I224"/>
    <mergeCell ref="J224:K224"/>
    <mergeCell ref="B225:C225"/>
    <mergeCell ref="F225:G225"/>
    <mergeCell ref="H225:I225"/>
    <mergeCell ref="J225:K225"/>
    <mergeCell ref="B230:C230"/>
    <mergeCell ref="F230:G230"/>
    <mergeCell ref="H230:I230"/>
    <mergeCell ref="J230:K230"/>
    <mergeCell ref="B219:C219"/>
    <mergeCell ref="F219:G219"/>
    <mergeCell ref="H219:I219"/>
    <mergeCell ref="J219:K219"/>
    <mergeCell ref="B216:C216"/>
    <mergeCell ref="F216:G216"/>
    <mergeCell ref="H216:I216"/>
    <mergeCell ref="J216:K216"/>
    <mergeCell ref="B217:C217"/>
    <mergeCell ref="F217:G217"/>
    <mergeCell ref="H217:I217"/>
    <mergeCell ref="J217:K217"/>
    <mergeCell ref="B222:C222"/>
    <mergeCell ref="F222:G222"/>
    <mergeCell ref="H222:I222"/>
    <mergeCell ref="J222:K222"/>
    <mergeCell ref="B223:C223"/>
    <mergeCell ref="F223:G223"/>
    <mergeCell ref="H223:I223"/>
    <mergeCell ref="J223:K223"/>
    <mergeCell ref="B220:C220"/>
    <mergeCell ref="F220:G220"/>
    <mergeCell ref="H220:I220"/>
    <mergeCell ref="J220:K220"/>
    <mergeCell ref="B221:C221"/>
    <mergeCell ref="F221:G221"/>
    <mergeCell ref="H221:I221"/>
    <mergeCell ref="J221:K221"/>
    <mergeCell ref="B214:C214"/>
    <mergeCell ref="F214:G214"/>
    <mergeCell ref="H214:I214"/>
    <mergeCell ref="J214:K214"/>
    <mergeCell ref="B215:C215"/>
    <mergeCell ref="F215:G215"/>
    <mergeCell ref="H215:I215"/>
    <mergeCell ref="J215:K215"/>
    <mergeCell ref="B212:C212"/>
    <mergeCell ref="F212:G212"/>
    <mergeCell ref="H212:I212"/>
    <mergeCell ref="J212:K212"/>
    <mergeCell ref="B213:C213"/>
    <mergeCell ref="F213:G213"/>
    <mergeCell ref="H213:I213"/>
    <mergeCell ref="J213:K213"/>
    <mergeCell ref="B218:C218"/>
    <mergeCell ref="F218:G218"/>
    <mergeCell ref="H218:I218"/>
    <mergeCell ref="J218:K218"/>
    <mergeCell ref="B207:C207"/>
    <mergeCell ref="F207:G207"/>
    <mergeCell ref="H207:I207"/>
    <mergeCell ref="J207:K207"/>
    <mergeCell ref="B204:C204"/>
    <mergeCell ref="F204:G204"/>
    <mergeCell ref="H204:I204"/>
    <mergeCell ref="J204:K204"/>
    <mergeCell ref="B205:C205"/>
    <mergeCell ref="F205:G205"/>
    <mergeCell ref="H205:I205"/>
    <mergeCell ref="J205:K205"/>
    <mergeCell ref="B210:C210"/>
    <mergeCell ref="F210:G210"/>
    <mergeCell ref="H210:I210"/>
    <mergeCell ref="J210:K210"/>
    <mergeCell ref="B211:C211"/>
    <mergeCell ref="F211:G211"/>
    <mergeCell ref="H211:I211"/>
    <mergeCell ref="J211:K211"/>
    <mergeCell ref="B208:C208"/>
    <mergeCell ref="F208:G208"/>
    <mergeCell ref="H208:I208"/>
    <mergeCell ref="J208:K208"/>
    <mergeCell ref="B209:C209"/>
    <mergeCell ref="F209:G209"/>
    <mergeCell ref="H209:I209"/>
    <mergeCell ref="J209:K209"/>
    <mergeCell ref="B202:C202"/>
    <mergeCell ref="F202:G202"/>
    <mergeCell ref="H202:I202"/>
    <mergeCell ref="J202:K202"/>
    <mergeCell ref="B203:C203"/>
    <mergeCell ref="F203:G203"/>
    <mergeCell ref="H203:I203"/>
    <mergeCell ref="J203:K203"/>
    <mergeCell ref="B200:C200"/>
    <mergeCell ref="F200:G200"/>
    <mergeCell ref="H200:I200"/>
    <mergeCell ref="J200:K200"/>
    <mergeCell ref="B201:C201"/>
    <mergeCell ref="F201:G201"/>
    <mergeCell ref="H201:I201"/>
    <mergeCell ref="J201:K201"/>
    <mergeCell ref="B206:C206"/>
    <mergeCell ref="F206:G206"/>
    <mergeCell ref="H206:I206"/>
    <mergeCell ref="J206:K206"/>
    <mergeCell ref="B195:C195"/>
    <mergeCell ref="F195:G195"/>
    <mergeCell ref="H195:I195"/>
    <mergeCell ref="J195:K195"/>
    <mergeCell ref="B192:C192"/>
    <mergeCell ref="F192:G192"/>
    <mergeCell ref="H192:I192"/>
    <mergeCell ref="J192:K192"/>
    <mergeCell ref="B193:C193"/>
    <mergeCell ref="F193:G193"/>
    <mergeCell ref="H193:I193"/>
    <mergeCell ref="J193:K193"/>
    <mergeCell ref="B198:C198"/>
    <mergeCell ref="F198:G198"/>
    <mergeCell ref="H198:I198"/>
    <mergeCell ref="J198:K198"/>
    <mergeCell ref="B199:C199"/>
    <mergeCell ref="F199:G199"/>
    <mergeCell ref="H199:I199"/>
    <mergeCell ref="J199:K199"/>
    <mergeCell ref="B196:C196"/>
    <mergeCell ref="F196:G196"/>
    <mergeCell ref="H196:I196"/>
    <mergeCell ref="J196:K196"/>
    <mergeCell ref="A197:K197"/>
    <mergeCell ref="B190:C190"/>
    <mergeCell ref="F190:G190"/>
    <mergeCell ref="H190:I190"/>
    <mergeCell ref="J190:K190"/>
    <mergeCell ref="B191:C191"/>
    <mergeCell ref="F191:G191"/>
    <mergeCell ref="H191:I191"/>
    <mergeCell ref="J191:K191"/>
    <mergeCell ref="B188:C188"/>
    <mergeCell ref="F188:G188"/>
    <mergeCell ref="H188:I188"/>
    <mergeCell ref="J188:K188"/>
    <mergeCell ref="B189:C189"/>
    <mergeCell ref="F189:G189"/>
    <mergeCell ref="H189:I189"/>
    <mergeCell ref="J189:K189"/>
    <mergeCell ref="B194:C194"/>
    <mergeCell ref="F194:G194"/>
    <mergeCell ref="H194:I194"/>
    <mergeCell ref="J194:K194"/>
    <mergeCell ref="B183:C183"/>
    <mergeCell ref="F183:G183"/>
    <mergeCell ref="H183:I183"/>
    <mergeCell ref="J183:K183"/>
    <mergeCell ref="B180:C180"/>
    <mergeCell ref="F180:G180"/>
    <mergeCell ref="H180:I180"/>
    <mergeCell ref="J180:K180"/>
    <mergeCell ref="B181:C181"/>
    <mergeCell ref="F181:G181"/>
    <mergeCell ref="H181:I181"/>
    <mergeCell ref="J181:K181"/>
    <mergeCell ref="B186:C186"/>
    <mergeCell ref="F186:G186"/>
    <mergeCell ref="H186:I186"/>
    <mergeCell ref="J186:K186"/>
    <mergeCell ref="B187:C187"/>
    <mergeCell ref="F187:G187"/>
    <mergeCell ref="H187:I187"/>
    <mergeCell ref="J187:K187"/>
    <mergeCell ref="B184:C184"/>
    <mergeCell ref="F184:G184"/>
    <mergeCell ref="H184:I184"/>
    <mergeCell ref="J184:K184"/>
    <mergeCell ref="B185:C185"/>
    <mergeCell ref="F185:G185"/>
    <mergeCell ref="H185:I185"/>
    <mergeCell ref="J185:K185"/>
    <mergeCell ref="J172:K172"/>
    <mergeCell ref="J173:K173"/>
    <mergeCell ref="B171:C171"/>
    <mergeCell ref="J168:K168"/>
    <mergeCell ref="F172:G172"/>
    <mergeCell ref="F173:G173"/>
    <mergeCell ref="B172:C172"/>
    <mergeCell ref="B173:C173"/>
    <mergeCell ref="J169:K169"/>
    <mergeCell ref="J170:K170"/>
    <mergeCell ref="J166:K166"/>
    <mergeCell ref="J167:K167"/>
    <mergeCell ref="F169:G169"/>
    <mergeCell ref="B182:C182"/>
    <mergeCell ref="F182:G182"/>
    <mergeCell ref="H182:I182"/>
    <mergeCell ref="J182:K182"/>
    <mergeCell ref="F163:G163"/>
    <mergeCell ref="F164:G164"/>
    <mergeCell ref="F165:G165"/>
    <mergeCell ref="F166:G166"/>
    <mergeCell ref="F157:G157"/>
    <mergeCell ref="F158:G158"/>
    <mergeCell ref="F159:G159"/>
    <mergeCell ref="F160:G160"/>
    <mergeCell ref="F161:G161"/>
    <mergeCell ref="B161:C161"/>
    <mergeCell ref="B162:C162"/>
    <mergeCell ref="B163:C163"/>
    <mergeCell ref="B164:C164"/>
    <mergeCell ref="B165:C165"/>
    <mergeCell ref="A178:K178"/>
    <mergeCell ref="B179:C179"/>
    <mergeCell ref="F179:G179"/>
    <mergeCell ref="H179:I179"/>
    <mergeCell ref="J179:K179"/>
    <mergeCell ref="B166:C166"/>
    <mergeCell ref="B167:C167"/>
    <mergeCell ref="B168:C168"/>
    <mergeCell ref="B169:C169"/>
    <mergeCell ref="B170:C170"/>
    <mergeCell ref="F170:G170"/>
    <mergeCell ref="F171:G171"/>
    <mergeCell ref="H169:I169"/>
    <mergeCell ref="H170:I170"/>
    <mergeCell ref="H171:I171"/>
    <mergeCell ref="H172:I172"/>
    <mergeCell ref="H173:I173"/>
    <mergeCell ref="J171:K171"/>
    <mergeCell ref="H164:I164"/>
    <mergeCell ref="H165:I165"/>
    <mergeCell ref="H166:I166"/>
    <mergeCell ref="H167:I167"/>
    <mergeCell ref="H168:I168"/>
    <mergeCell ref="H159:I159"/>
    <mergeCell ref="H160:I160"/>
    <mergeCell ref="H161:I161"/>
    <mergeCell ref="H162:I162"/>
    <mergeCell ref="H163:I163"/>
    <mergeCell ref="F144:G144"/>
    <mergeCell ref="B144:C144"/>
    <mergeCell ref="B145:C145"/>
    <mergeCell ref="F145:G145"/>
    <mergeCell ref="H145:I145"/>
    <mergeCell ref="B152:C152"/>
    <mergeCell ref="B153:C153"/>
    <mergeCell ref="B154:C154"/>
    <mergeCell ref="B155:C155"/>
    <mergeCell ref="B156:C156"/>
    <mergeCell ref="B157:C157"/>
    <mergeCell ref="B158:C158"/>
    <mergeCell ref="B159:C159"/>
    <mergeCell ref="B160:C160"/>
    <mergeCell ref="F167:G167"/>
    <mergeCell ref="F168:G168"/>
    <mergeCell ref="F147:G147"/>
    <mergeCell ref="F148:G148"/>
    <mergeCell ref="F149:G149"/>
    <mergeCell ref="F150:G150"/>
    <mergeCell ref="F151:G151"/>
    <mergeCell ref="F162:G162"/>
    <mergeCell ref="J145:K145"/>
    <mergeCell ref="H156:I156"/>
    <mergeCell ref="H157:I157"/>
    <mergeCell ref="H158:I158"/>
    <mergeCell ref="H147:I147"/>
    <mergeCell ref="H148:I148"/>
    <mergeCell ref="H149:I149"/>
    <mergeCell ref="H150:I150"/>
    <mergeCell ref="H151:I151"/>
    <mergeCell ref="J147:K147"/>
    <mergeCell ref="J148:K148"/>
    <mergeCell ref="J149:K149"/>
    <mergeCell ref="J150:K150"/>
    <mergeCell ref="J151:K151"/>
    <mergeCell ref="J152:K152"/>
    <mergeCell ref="J153:K153"/>
    <mergeCell ref="J154:K154"/>
    <mergeCell ref="J155:K155"/>
    <mergeCell ref="J156:K156"/>
    <mergeCell ref="J157:K157"/>
    <mergeCell ref="J158:K158"/>
    <mergeCell ref="H154:I154"/>
    <mergeCell ref="H155:I155"/>
    <mergeCell ref="J144:K144"/>
    <mergeCell ref="B147:C147"/>
    <mergeCell ref="B148:C148"/>
    <mergeCell ref="B149:C149"/>
    <mergeCell ref="B150:C150"/>
    <mergeCell ref="B151:C151"/>
    <mergeCell ref="B366:C366"/>
    <mergeCell ref="F366:G366"/>
    <mergeCell ref="H366:I366"/>
    <mergeCell ref="J366:K366"/>
    <mergeCell ref="B367:C367"/>
    <mergeCell ref="F367:G367"/>
    <mergeCell ref="H367:I367"/>
    <mergeCell ref="J367:K367"/>
    <mergeCell ref="A1:K1"/>
    <mergeCell ref="A2:K2"/>
    <mergeCell ref="A3:K3"/>
    <mergeCell ref="A4:K4"/>
    <mergeCell ref="A143:K143"/>
    <mergeCell ref="A137:K137"/>
    <mergeCell ref="A85:K85"/>
    <mergeCell ref="A93:K93"/>
    <mergeCell ref="A13:K13"/>
    <mergeCell ref="A71:K71"/>
    <mergeCell ref="A77:K77"/>
    <mergeCell ref="A10:K10"/>
    <mergeCell ref="A7:K7"/>
    <mergeCell ref="A146:K146"/>
    <mergeCell ref="J161:K161"/>
    <mergeCell ref="J162:K162"/>
    <mergeCell ref="J163:K163"/>
    <mergeCell ref="J164:K164"/>
    <mergeCell ref="J165:K165"/>
    <mergeCell ref="F152:G152"/>
    <mergeCell ref="F153:G153"/>
    <mergeCell ref="F154:G154"/>
    <mergeCell ref="F155:G155"/>
    <mergeCell ref="F156:G156"/>
    <mergeCell ref="H144:I144"/>
    <mergeCell ref="H378:I378"/>
    <mergeCell ref="B371:C371"/>
    <mergeCell ref="F371:G371"/>
    <mergeCell ref="H371:I371"/>
    <mergeCell ref="J371:K371"/>
    <mergeCell ref="B372:C372"/>
    <mergeCell ref="F372:G372"/>
    <mergeCell ref="H372:I372"/>
    <mergeCell ref="J372:K372"/>
    <mergeCell ref="B373:C373"/>
    <mergeCell ref="F373:G373"/>
    <mergeCell ref="H373:I373"/>
    <mergeCell ref="J373:K373"/>
    <mergeCell ref="B368:C368"/>
    <mergeCell ref="F368:G368"/>
    <mergeCell ref="H368:I368"/>
    <mergeCell ref="J368:K368"/>
    <mergeCell ref="B369:C369"/>
    <mergeCell ref="F369:G369"/>
    <mergeCell ref="H369:I369"/>
    <mergeCell ref="J369:K369"/>
    <mergeCell ref="B370:C370"/>
    <mergeCell ref="F370:G370"/>
    <mergeCell ref="H370:I370"/>
    <mergeCell ref="J370:K370"/>
    <mergeCell ref="J159:K159"/>
    <mergeCell ref="J160:K160"/>
    <mergeCell ref="H152:I152"/>
    <mergeCell ref="H153:I153"/>
    <mergeCell ref="J365:K365"/>
    <mergeCell ref="F380:G380"/>
    <mergeCell ref="H380:I380"/>
    <mergeCell ref="J380:K380"/>
    <mergeCell ref="A855:K855"/>
    <mergeCell ref="B394:C394"/>
    <mergeCell ref="F394:G394"/>
    <mergeCell ref="H394:I394"/>
    <mergeCell ref="J394:K394"/>
    <mergeCell ref="B374:C374"/>
    <mergeCell ref="F374:G374"/>
    <mergeCell ref="H374:I374"/>
    <mergeCell ref="J374:K374"/>
    <mergeCell ref="B375:C375"/>
    <mergeCell ref="F375:G375"/>
    <mergeCell ref="H375:I375"/>
    <mergeCell ref="J375:K375"/>
    <mergeCell ref="B376:C376"/>
    <mergeCell ref="F376:G376"/>
    <mergeCell ref="H376:I376"/>
    <mergeCell ref="J376:K376"/>
    <mergeCell ref="B377:C377"/>
    <mergeCell ref="F377:G377"/>
    <mergeCell ref="H377:I377"/>
    <mergeCell ref="J377:K377"/>
    <mergeCell ref="B378:C378"/>
    <mergeCell ref="F378:G378"/>
    <mergeCell ref="B384:C384"/>
    <mergeCell ref="B381:C381"/>
    <mergeCell ref="F381:G381"/>
    <mergeCell ref="H381:I381"/>
    <mergeCell ref="J381:K381"/>
    <mergeCell ref="B382:C382"/>
    <mergeCell ref="F382:G382"/>
    <mergeCell ref="H382:I382"/>
    <mergeCell ref="J382:K382"/>
    <mergeCell ref="B383:C383"/>
    <mergeCell ref="F383:G383"/>
    <mergeCell ref="H383:I383"/>
    <mergeCell ref="J383:K383"/>
    <mergeCell ref="B395:C395"/>
    <mergeCell ref="F395:G395"/>
    <mergeCell ref="H395:I395"/>
    <mergeCell ref="J395:K395"/>
    <mergeCell ref="B393:C393"/>
    <mergeCell ref="F393:G393"/>
    <mergeCell ref="H393:I393"/>
    <mergeCell ref="J393:K393"/>
    <mergeCell ref="B396:C396"/>
    <mergeCell ref="F396:G396"/>
    <mergeCell ref="H396:I396"/>
    <mergeCell ref="J396:K396"/>
    <mergeCell ref="B397:C397"/>
    <mergeCell ref="F397:G397"/>
    <mergeCell ref="H397:I397"/>
    <mergeCell ref="J397:K397"/>
    <mergeCell ref="B387:C387"/>
    <mergeCell ref="F387:G387"/>
    <mergeCell ref="H387:I387"/>
    <mergeCell ref="J387:K387"/>
    <mergeCell ref="B388:C388"/>
    <mergeCell ref="F388:G388"/>
    <mergeCell ref="H388:I388"/>
    <mergeCell ref="J388:K388"/>
    <mergeCell ref="B389:C389"/>
    <mergeCell ref="F389:G389"/>
    <mergeCell ref="H389:I389"/>
    <mergeCell ref="J389:K389"/>
    <mergeCell ref="B401:C401"/>
    <mergeCell ref="F401:G401"/>
    <mergeCell ref="H401:I401"/>
    <mergeCell ref="J401:K401"/>
    <mergeCell ref="B402:C402"/>
    <mergeCell ref="F402:G402"/>
    <mergeCell ref="H402:I402"/>
    <mergeCell ref="J402:K402"/>
    <mergeCell ref="B403:C403"/>
    <mergeCell ref="F403:G403"/>
    <mergeCell ref="H403:I403"/>
    <mergeCell ref="J403:K403"/>
    <mergeCell ref="B398:C398"/>
    <mergeCell ref="F398:G398"/>
    <mergeCell ref="H398:I398"/>
    <mergeCell ref="J398:K398"/>
    <mergeCell ref="B399:C399"/>
    <mergeCell ref="F399:G399"/>
    <mergeCell ref="H399:I399"/>
    <mergeCell ref="J399:K399"/>
    <mergeCell ref="B400:C400"/>
    <mergeCell ref="F400:G400"/>
    <mergeCell ref="H400:I400"/>
    <mergeCell ref="J400:K400"/>
    <mergeCell ref="B407:C407"/>
    <mergeCell ref="F407:G407"/>
    <mergeCell ref="H407:I407"/>
    <mergeCell ref="J407:K407"/>
    <mergeCell ref="B408:C408"/>
    <mergeCell ref="F408:G408"/>
    <mergeCell ref="H408:I408"/>
    <mergeCell ref="J408:K408"/>
    <mergeCell ref="B409:C409"/>
    <mergeCell ref="F409:G409"/>
    <mergeCell ref="H409:I409"/>
    <mergeCell ref="J409:K409"/>
    <mergeCell ref="B404:C404"/>
    <mergeCell ref="F404:G404"/>
    <mergeCell ref="H404:I404"/>
    <mergeCell ref="J404:K404"/>
    <mergeCell ref="B405:C405"/>
    <mergeCell ref="F405:G405"/>
    <mergeCell ref="H405:I405"/>
    <mergeCell ref="J405:K405"/>
    <mergeCell ref="B406:C406"/>
    <mergeCell ref="F406:G406"/>
    <mergeCell ref="H406:I406"/>
    <mergeCell ref="J406:K406"/>
    <mergeCell ref="B413:C413"/>
    <mergeCell ref="F413:G413"/>
    <mergeCell ref="H413:I413"/>
    <mergeCell ref="J413:K413"/>
    <mergeCell ref="B414:C414"/>
    <mergeCell ref="F414:G414"/>
    <mergeCell ref="H414:I414"/>
    <mergeCell ref="J414:K414"/>
    <mergeCell ref="B415:C415"/>
    <mergeCell ref="F415:G415"/>
    <mergeCell ref="H415:I415"/>
    <mergeCell ref="J415:K415"/>
    <mergeCell ref="B410:C410"/>
    <mergeCell ref="F410:G410"/>
    <mergeCell ref="H410:I410"/>
    <mergeCell ref="J410:K410"/>
    <mergeCell ref="B411:C411"/>
    <mergeCell ref="F411:G411"/>
    <mergeCell ref="H411:I411"/>
    <mergeCell ref="J411:K411"/>
    <mergeCell ref="B412:C412"/>
    <mergeCell ref="F412:G412"/>
    <mergeCell ref="H412:I412"/>
    <mergeCell ref="J412:K412"/>
    <mergeCell ref="B416:C416"/>
    <mergeCell ref="F416:G416"/>
    <mergeCell ref="H416:I416"/>
    <mergeCell ref="J416:K416"/>
    <mergeCell ref="B417:C417"/>
    <mergeCell ref="F417:G417"/>
    <mergeCell ref="H417:I417"/>
    <mergeCell ref="J417:K417"/>
    <mergeCell ref="B422:C422"/>
    <mergeCell ref="F422:G422"/>
    <mergeCell ref="H422:I422"/>
    <mergeCell ref="J422:K422"/>
    <mergeCell ref="B418:C418"/>
    <mergeCell ref="F418:G418"/>
    <mergeCell ref="H418:I418"/>
    <mergeCell ref="J418:K418"/>
    <mergeCell ref="B419:C419"/>
    <mergeCell ref="F419:G419"/>
    <mergeCell ref="H419:I419"/>
    <mergeCell ref="J419:K419"/>
    <mergeCell ref="B420:C420"/>
    <mergeCell ref="F420:G420"/>
    <mergeCell ref="H420:I420"/>
    <mergeCell ref="J420:K420"/>
    <mergeCell ref="B426:C426"/>
    <mergeCell ref="F426:G426"/>
    <mergeCell ref="H426:I426"/>
    <mergeCell ref="J426:K426"/>
    <mergeCell ref="B427:C427"/>
    <mergeCell ref="F427:G427"/>
    <mergeCell ref="H427:I427"/>
    <mergeCell ref="J427:K427"/>
    <mergeCell ref="B428:C428"/>
    <mergeCell ref="F428:G428"/>
    <mergeCell ref="H428:I428"/>
    <mergeCell ref="J428:K428"/>
    <mergeCell ref="B423:C423"/>
    <mergeCell ref="F423:G423"/>
    <mergeCell ref="H423:I423"/>
    <mergeCell ref="J423:K423"/>
    <mergeCell ref="B424:C424"/>
    <mergeCell ref="F424:G424"/>
    <mergeCell ref="H424:I424"/>
    <mergeCell ref="J424:K424"/>
    <mergeCell ref="B425:C425"/>
    <mergeCell ref="F425:G425"/>
    <mergeCell ref="H425:I425"/>
    <mergeCell ref="J425:K425"/>
    <mergeCell ref="B433:C433"/>
    <mergeCell ref="F433:G433"/>
    <mergeCell ref="H433:I433"/>
    <mergeCell ref="J433:K433"/>
    <mergeCell ref="B434:C434"/>
    <mergeCell ref="F434:G434"/>
    <mergeCell ref="H434:I434"/>
    <mergeCell ref="J434:K434"/>
    <mergeCell ref="B435:C435"/>
    <mergeCell ref="F435:G435"/>
    <mergeCell ref="H435:I435"/>
    <mergeCell ref="J435:K435"/>
    <mergeCell ref="B429:C429"/>
    <mergeCell ref="F429:G429"/>
    <mergeCell ref="H429:I429"/>
    <mergeCell ref="J429:K429"/>
    <mergeCell ref="B430:C430"/>
    <mergeCell ref="F430:G430"/>
    <mergeCell ref="H430:I430"/>
    <mergeCell ref="J430:K430"/>
    <mergeCell ref="B432:C432"/>
    <mergeCell ref="F432:G432"/>
    <mergeCell ref="H432:I432"/>
    <mergeCell ref="J432:K432"/>
    <mergeCell ref="B439:C439"/>
    <mergeCell ref="F439:G439"/>
    <mergeCell ref="H439:I439"/>
    <mergeCell ref="J439:K439"/>
    <mergeCell ref="B440:C440"/>
    <mergeCell ref="F440:G440"/>
    <mergeCell ref="H440:I440"/>
    <mergeCell ref="J440:K440"/>
    <mergeCell ref="B441:C441"/>
    <mergeCell ref="F441:G441"/>
    <mergeCell ref="H441:I441"/>
    <mergeCell ref="J441:K441"/>
    <mergeCell ref="B436:C436"/>
    <mergeCell ref="F436:G436"/>
    <mergeCell ref="H436:I436"/>
    <mergeCell ref="J436:K436"/>
    <mergeCell ref="B437:C437"/>
    <mergeCell ref="F437:G437"/>
    <mergeCell ref="H437:I437"/>
    <mergeCell ref="J437:K437"/>
    <mergeCell ref="B438:C438"/>
    <mergeCell ref="F438:G438"/>
    <mergeCell ref="H438:I438"/>
    <mergeCell ref="J438:K438"/>
    <mergeCell ref="B445:C445"/>
    <mergeCell ref="F445:G445"/>
    <mergeCell ref="H445:I445"/>
    <mergeCell ref="J445:K445"/>
    <mergeCell ref="B446:C446"/>
    <mergeCell ref="F446:G446"/>
    <mergeCell ref="H446:I446"/>
    <mergeCell ref="J446:K446"/>
    <mergeCell ref="B447:C447"/>
    <mergeCell ref="F447:G447"/>
    <mergeCell ref="H447:I447"/>
    <mergeCell ref="J447:K447"/>
    <mergeCell ref="B442:C442"/>
    <mergeCell ref="F442:G442"/>
    <mergeCell ref="H442:I442"/>
    <mergeCell ref="J442:K442"/>
    <mergeCell ref="B443:C443"/>
    <mergeCell ref="F443:G443"/>
    <mergeCell ref="H443:I443"/>
    <mergeCell ref="J443:K443"/>
    <mergeCell ref="B444:C444"/>
    <mergeCell ref="F444:G444"/>
    <mergeCell ref="H444:I444"/>
    <mergeCell ref="J444:K444"/>
    <mergeCell ref="B451:C451"/>
    <mergeCell ref="F451:G451"/>
    <mergeCell ref="H451:I451"/>
    <mergeCell ref="J451:K451"/>
    <mergeCell ref="B452:C452"/>
    <mergeCell ref="F452:G452"/>
    <mergeCell ref="H452:I452"/>
    <mergeCell ref="J452:K452"/>
    <mergeCell ref="B453:C453"/>
    <mergeCell ref="F453:G453"/>
    <mergeCell ref="H453:I453"/>
    <mergeCell ref="J453:K453"/>
    <mergeCell ref="B448:C448"/>
    <mergeCell ref="F448:G448"/>
    <mergeCell ref="H448:I448"/>
    <mergeCell ref="J448:K448"/>
    <mergeCell ref="B449:C449"/>
    <mergeCell ref="F449:G449"/>
    <mergeCell ref="H449:I449"/>
    <mergeCell ref="J449:K449"/>
    <mergeCell ref="B450:C450"/>
    <mergeCell ref="F450:G450"/>
    <mergeCell ref="H450:I450"/>
    <mergeCell ref="J450:K450"/>
    <mergeCell ref="B459:C459"/>
    <mergeCell ref="F459:G459"/>
    <mergeCell ref="H459:I459"/>
    <mergeCell ref="J459:K459"/>
    <mergeCell ref="B460:C460"/>
    <mergeCell ref="F460:G460"/>
    <mergeCell ref="H460:I460"/>
    <mergeCell ref="J460:K460"/>
    <mergeCell ref="B461:C461"/>
    <mergeCell ref="F461:G461"/>
    <mergeCell ref="H461:I461"/>
    <mergeCell ref="J461:K461"/>
    <mergeCell ref="B456:C456"/>
    <mergeCell ref="F456:G456"/>
    <mergeCell ref="H456:I456"/>
    <mergeCell ref="J456:K456"/>
    <mergeCell ref="B457:C457"/>
    <mergeCell ref="F457:G457"/>
    <mergeCell ref="H457:I457"/>
    <mergeCell ref="J457:K457"/>
    <mergeCell ref="B458:C458"/>
    <mergeCell ref="F458:G458"/>
    <mergeCell ref="H458:I458"/>
    <mergeCell ref="J458:K458"/>
    <mergeCell ref="B465:C465"/>
    <mergeCell ref="F465:G465"/>
    <mergeCell ref="H465:I465"/>
    <mergeCell ref="J465:K465"/>
    <mergeCell ref="B466:C466"/>
    <mergeCell ref="F466:G466"/>
    <mergeCell ref="H466:I466"/>
    <mergeCell ref="J466:K466"/>
    <mergeCell ref="B467:C467"/>
    <mergeCell ref="F467:G467"/>
    <mergeCell ref="H467:I467"/>
    <mergeCell ref="J467:K467"/>
    <mergeCell ref="B462:C462"/>
    <mergeCell ref="F462:G462"/>
    <mergeCell ref="H462:I462"/>
    <mergeCell ref="J462:K462"/>
    <mergeCell ref="B463:C463"/>
    <mergeCell ref="F463:G463"/>
    <mergeCell ref="H463:I463"/>
    <mergeCell ref="J463:K463"/>
    <mergeCell ref="B464:C464"/>
    <mergeCell ref="F464:G464"/>
    <mergeCell ref="H464:I464"/>
    <mergeCell ref="J464:K464"/>
    <mergeCell ref="B471:C471"/>
    <mergeCell ref="F471:G471"/>
    <mergeCell ref="H471:I471"/>
    <mergeCell ref="J471:K471"/>
    <mergeCell ref="B472:C472"/>
    <mergeCell ref="F472:G472"/>
    <mergeCell ref="H472:I472"/>
    <mergeCell ref="J472:K472"/>
    <mergeCell ref="B473:C473"/>
    <mergeCell ref="F473:G473"/>
    <mergeCell ref="H473:I473"/>
    <mergeCell ref="J473:K473"/>
    <mergeCell ref="B468:C468"/>
    <mergeCell ref="F468:G468"/>
    <mergeCell ref="H468:I468"/>
    <mergeCell ref="J468:K468"/>
    <mergeCell ref="B469:C469"/>
    <mergeCell ref="F469:G469"/>
    <mergeCell ref="H469:I469"/>
    <mergeCell ref="J469:K469"/>
    <mergeCell ref="B470:C470"/>
    <mergeCell ref="F470:G470"/>
    <mergeCell ref="H470:I470"/>
    <mergeCell ref="J470:K470"/>
    <mergeCell ref="B477:C477"/>
    <mergeCell ref="F477:G477"/>
    <mergeCell ref="H477:I477"/>
    <mergeCell ref="J477:K477"/>
    <mergeCell ref="B478:C478"/>
    <mergeCell ref="F478:G478"/>
    <mergeCell ref="H478:I478"/>
    <mergeCell ref="J478:K478"/>
    <mergeCell ref="B479:C479"/>
    <mergeCell ref="F479:G479"/>
    <mergeCell ref="H479:I479"/>
    <mergeCell ref="J479:K479"/>
    <mergeCell ref="B474:C474"/>
    <mergeCell ref="F474:G474"/>
    <mergeCell ref="H474:I474"/>
    <mergeCell ref="J474:K474"/>
    <mergeCell ref="B475:C475"/>
    <mergeCell ref="F475:G475"/>
    <mergeCell ref="H475:I475"/>
    <mergeCell ref="J475:K475"/>
    <mergeCell ref="B476:C476"/>
    <mergeCell ref="F476:G476"/>
    <mergeCell ref="H476:I476"/>
    <mergeCell ref="J476:K476"/>
    <mergeCell ref="B488:C488"/>
    <mergeCell ref="F488:G488"/>
    <mergeCell ref="H488:I488"/>
    <mergeCell ref="J488:K488"/>
    <mergeCell ref="B483:C483"/>
    <mergeCell ref="F483:G483"/>
    <mergeCell ref="H483:I483"/>
    <mergeCell ref="J483:K483"/>
    <mergeCell ref="B484:C484"/>
    <mergeCell ref="F484:G484"/>
    <mergeCell ref="H484:I484"/>
    <mergeCell ref="J484:K484"/>
    <mergeCell ref="B485:C485"/>
    <mergeCell ref="F485:G485"/>
    <mergeCell ref="H485:I485"/>
    <mergeCell ref="J485:K485"/>
    <mergeCell ref="B480:C480"/>
    <mergeCell ref="F480:G480"/>
    <mergeCell ref="H480:I480"/>
    <mergeCell ref="J480:K480"/>
    <mergeCell ref="B481:C481"/>
    <mergeCell ref="F481:G481"/>
    <mergeCell ref="H481:I481"/>
    <mergeCell ref="J481:K481"/>
    <mergeCell ref="B482:C482"/>
    <mergeCell ref="F482:G482"/>
    <mergeCell ref="H482:I482"/>
    <mergeCell ref="J482:K482"/>
    <mergeCell ref="B455:C455"/>
    <mergeCell ref="F455:G455"/>
    <mergeCell ref="H455:I455"/>
    <mergeCell ref="J455:K455"/>
    <mergeCell ref="B489:C489"/>
    <mergeCell ref="F489:G489"/>
    <mergeCell ref="H489:I489"/>
    <mergeCell ref="J489:K489"/>
    <mergeCell ref="B490:C490"/>
    <mergeCell ref="F490:G490"/>
    <mergeCell ref="H490:I490"/>
    <mergeCell ref="J490:K490"/>
    <mergeCell ref="B421:C421"/>
    <mergeCell ref="F421:G421"/>
    <mergeCell ref="H421:I421"/>
    <mergeCell ref="J421:K421"/>
    <mergeCell ref="B431:C431"/>
    <mergeCell ref="F431:G431"/>
    <mergeCell ref="H431:I431"/>
    <mergeCell ref="J431:K431"/>
    <mergeCell ref="B454:C454"/>
    <mergeCell ref="F454:G454"/>
    <mergeCell ref="H454:I454"/>
    <mergeCell ref="J454:K454"/>
    <mergeCell ref="B486:C486"/>
    <mergeCell ref="F486:G486"/>
    <mergeCell ref="H486:I486"/>
    <mergeCell ref="J486:K486"/>
    <mergeCell ref="B487:C487"/>
    <mergeCell ref="F487:G487"/>
    <mergeCell ref="H487:I487"/>
    <mergeCell ref="J487:K487"/>
    <mergeCell ref="B494:C494"/>
    <mergeCell ref="F494:G494"/>
    <mergeCell ref="H494:I494"/>
    <mergeCell ref="J494:K494"/>
    <mergeCell ref="B495:C495"/>
    <mergeCell ref="F495:G495"/>
    <mergeCell ref="H495:I495"/>
    <mergeCell ref="J495:K495"/>
    <mergeCell ref="B496:C496"/>
    <mergeCell ref="F496:G496"/>
    <mergeCell ref="H496:I496"/>
    <mergeCell ref="J496:K496"/>
    <mergeCell ref="B491:C491"/>
    <mergeCell ref="F491:G491"/>
    <mergeCell ref="H491:I491"/>
    <mergeCell ref="J491:K491"/>
    <mergeCell ref="B492:C492"/>
    <mergeCell ref="F492:G492"/>
    <mergeCell ref="H492:I492"/>
    <mergeCell ref="J492:K492"/>
    <mergeCell ref="B493:C493"/>
    <mergeCell ref="F493:G493"/>
    <mergeCell ref="H493:I493"/>
    <mergeCell ref="J493:K493"/>
    <mergeCell ref="B500:C500"/>
    <mergeCell ref="F500:G500"/>
    <mergeCell ref="H500:I500"/>
    <mergeCell ref="J500:K500"/>
    <mergeCell ref="B501:C501"/>
    <mergeCell ref="F501:G501"/>
    <mergeCell ref="H501:I501"/>
    <mergeCell ref="J501:K501"/>
    <mergeCell ref="B502:C502"/>
    <mergeCell ref="F502:G502"/>
    <mergeCell ref="H502:I502"/>
    <mergeCell ref="J502:K502"/>
    <mergeCell ref="B497:C497"/>
    <mergeCell ref="F497:G497"/>
    <mergeCell ref="H497:I497"/>
    <mergeCell ref="J497:K497"/>
    <mergeCell ref="B498:C498"/>
    <mergeCell ref="F498:G498"/>
    <mergeCell ref="H498:I498"/>
    <mergeCell ref="J498:K498"/>
    <mergeCell ref="B499:C499"/>
    <mergeCell ref="F499:G499"/>
    <mergeCell ref="H499:I499"/>
    <mergeCell ref="J499:K499"/>
    <mergeCell ref="B506:C506"/>
    <mergeCell ref="F506:G506"/>
    <mergeCell ref="H506:I506"/>
    <mergeCell ref="J506:K506"/>
    <mergeCell ref="B507:C507"/>
    <mergeCell ref="F507:G507"/>
    <mergeCell ref="H507:I507"/>
    <mergeCell ref="J507:K507"/>
    <mergeCell ref="B508:C508"/>
    <mergeCell ref="F508:G508"/>
    <mergeCell ref="H508:I508"/>
    <mergeCell ref="J508:K508"/>
    <mergeCell ref="B503:C503"/>
    <mergeCell ref="F503:G503"/>
    <mergeCell ref="H503:I503"/>
    <mergeCell ref="J503:K503"/>
    <mergeCell ref="B504:C504"/>
    <mergeCell ref="F504:G504"/>
    <mergeCell ref="H504:I504"/>
    <mergeCell ref="J504:K504"/>
    <mergeCell ref="B505:C505"/>
    <mergeCell ref="F505:G505"/>
    <mergeCell ref="H505:I505"/>
    <mergeCell ref="J505:K505"/>
    <mergeCell ref="B512:C512"/>
    <mergeCell ref="F512:G512"/>
    <mergeCell ref="H512:I512"/>
    <mergeCell ref="J512:K512"/>
    <mergeCell ref="B513:C513"/>
    <mergeCell ref="F513:G513"/>
    <mergeCell ref="H513:I513"/>
    <mergeCell ref="J513:K513"/>
    <mergeCell ref="B514:C514"/>
    <mergeCell ref="F514:G514"/>
    <mergeCell ref="H514:I514"/>
    <mergeCell ref="J514:K514"/>
    <mergeCell ref="B509:C509"/>
    <mergeCell ref="F509:G509"/>
    <mergeCell ref="H509:I509"/>
    <mergeCell ref="J509:K509"/>
    <mergeCell ref="B510:C510"/>
    <mergeCell ref="F510:G510"/>
    <mergeCell ref="H510:I510"/>
    <mergeCell ref="J510:K510"/>
    <mergeCell ref="B511:C511"/>
    <mergeCell ref="F511:G511"/>
    <mergeCell ref="H511:I511"/>
    <mergeCell ref="J511:K511"/>
    <mergeCell ref="B518:C518"/>
    <mergeCell ref="F518:G518"/>
    <mergeCell ref="H518:I518"/>
    <mergeCell ref="J518:K518"/>
    <mergeCell ref="B519:C519"/>
    <mergeCell ref="F519:G519"/>
    <mergeCell ref="H519:I519"/>
    <mergeCell ref="J519:K519"/>
    <mergeCell ref="B520:C520"/>
    <mergeCell ref="F520:G520"/>
    <mergeCell ref="H520:I520"/>
    <mergeCell ref="J520:K520"/>
    <mergeCell ref="B515:C515"/>
    <mergeCell ref="F515:G515"/>
    <mergeCell ref="H515:I515"/>
    <mergeCell ref="J515:K515"/>
    <mergeCell ref="B516:C516"/>
    <mergeCell ref="F516:G516"/>
    <mergeCell ref="H516:I516"/>
    <mergeCell ref="J516:K516"/>
    <mergeCell ref="B517:C517"/>
    <mergeCell ref="F517:G517"/>
    <mergeCell ref="H517:I517"/>
    <mergeCell ref="J517:K517"/>
    <mergeCell ref="B524:C524"/>
    <mergeCell ref="F524:G524"/>
    <mergeCell ref="H524:I524"/>
    <mergeCell ref="J524:K524"/>
    <mergeCell ref="B525:C525"/>
    <mergeCell ref="F525:G525"/>
    <mergeCell ref="H525:I525"/>
    <mergeCell ref="J525:K525"/>
    <mergeCell ref="B526:C526"/>
    <mergeCell ref="F526:G526"/>
    <mergeCell ref="H526:I526"/>
    <mergeCell ref="J526:K526"/>
    <mergeCell ref="B521:C521"/>
    <mergeCell ref="F521:G521"/>
    <mergeCell ref="H521:I521"/>
    <mergeCell ref="J521:K521"/>
    <mergeCell ref="B522:C522"/>
    <mergeCell ref="F522:G522"/>
    <mergeCell ref="H522:I522"/>
    <mergeCell ref="J522:K522"/>
    <mergeCell ref="B523:C523"/>
    <mergeCell ref="F523:G523"/>
    <mergeCell ref="H523:I523"/>
    <mergeCell ref="J523:K523"/>
    <mergeCell ref="B530:C530"/>
    <mergeCell ref="F530:G530"/>
    <mergeCell ref="H530:I530"/>
    <mergeCell ref="J530:K530"/>
    <mergeCell ref="B531:C531"/>
    <mergeCell ref="F531:G531"/>
    <mergeCell ref="H531:I531"/>
    <mergeCell ref="J531:K531"/>
    <mergeCell ref="B532:C532"/>
    <mergeCell ref="F532:G532"/>
    <mergeCell ref="H532:I532"/>
    <mergeCell ref="J532:K532"/>
    <mergeCell ref="B527:C527"/>
    <mergeCell ref="F527:G527"/>
    <mergeCell ref="H527:I527"/>
    <mergeCell ref="J527:K527"/>
    <mergeCell ref="B528:C528"/>
    <mergeCell ref="F528:G528"/>
    <mergeCell ref="H528:I528"/>
    <mergeCell ref="J528:K528"/>
    <mergeCell ref="B529:C529"/>
    <mergeCell ref="F529:G529"/>
    <mergeCell ref="H529:I529"/>
    <mergeCell ref="J529:K529"/>
    <mergeCell ref="B536:C536"/>
    <mergeCell ref="F536:G536"/>
    <mergeCell ref="H536:I536"/>
    <mergeCell ref="J536:K536"/>
    <mergeCell ref="B537:C537"/>
    <mergeCell ref="F537:G537"/>
    <mergeCell ref="H537:I537"/>
    <mergeCell ref="J537:K537"/>
    <mergeCell ref="B538:C538"/>
    <mergeCell ref="F538:G538"/>
    <mergeCell ref="H538:I538"/>
    <mergeCell ref="J538:K538"/>
    <mergeCell ref="B533:C533"/>
    <mergeCell ref="F533:G533"/>
    <mergeCell ref="H533:I533"/>
    <mergeCell ref="J533:K533"/>
    <mergeCell ref="B534:C534"/>
    <mergeCell ref="F534:G534"/>
    <mergeCell ref="H534:I534"/>
    <mergeCell ref="J534:K534"/>
    <mergeCell ref="B535:C535"/>
    <mergeCell ref="F535:G535"/>
    <mergeCell ref="H535:I535"/>
    <mergeCell ref="J535:K535"/>
    <mergeCell ref="B542:C542"/>
    <mergeCell ref="F542:G542"/>
    <mergeCell ref="H542:I542"/>
    <mergeCell ref="J542:K542"/>
    <mergeCell ref="B543:C543"/>
    <mergeCell ref="F543:G543"/>
    <mergeCell ref="H543:I543"/>
    <mergeCell ref="J543:K543"/>
    <mergeCell ref="B544:C544"/>
    <mergeCell ref="F544:G544"/>
    <mergeCell ref="H544:I544"/>
    <mergeCell ref="J544:K544"/>
    <mergeCell ref="B539:C539"/>
    <mergeCell ref="F539:G539"/>
    <mergeCell ref="H539:I539"/>
    <mergeCell ref="J539:K539"/>
    <mergeCell ref="B540:C540"/>
    <mergeCell ref="F540:G540"/>
    <mergeCell ref="H540:I540"/>
    <mergeCell ref="J540:K540"/>
    <mergeCell ref="B541:C541"/>
    <mergeCell ref="F541:G541"/>
    <mergeCell ref="H541:I541"/>
    <mergeCell ref="J541:K541"/>
    <mergeCell ref="B548:C548"/>
    <mergeCell ref="F548:G548"/>
    <mergeCell ref="H548:I548"/>
    <mergeCell ref="J548:K548"/>
    <mergeCell ref="B549:C549"/>
    <mergeCell ref="F549:G549"/>
    <mergeCell ref="H549:I549"/>
    <mergeCell ref="J549:K549"/>
    <mergeCell ref="B550:C550"/>
    <mergeCell ref="F550:G550"/>
    <mergeCell ref="H550:I550"/>
    <mergeCell ref="J550:K550"/>
    <mergeCell ref="B545:C545"/>
    <mergeCell ref="F545:G545"/>
    <mergeCell ref="H545:I545"/>
    <mergeCell ref="J545:K545"/>
    <mergeCell ref="B546:C546"/>
    <mergeCell ref="F546:G546"/>
    <mergeCell ref="H546:I546"/>
    <mergeCell ref="J546:K546"/>
    <mergeCell ref="B547:C547"/>
    <mergeCell ref="F547:G547"/>
    <mergeCell ref="H547:I547"/>
    <mergeCell ref="J547:K547"/>
    <mergeCell ref="B554:C554"/>
    <mergeCell ref="F554:G554"/>
    <mergeCell ref="H554:I554"/>
    <mergeCell ref="J554:K554"/>
    <mergeCell ref="B555:C555"/>
    <mergeCell ref="F555:G555"/>
    <mergeCell ref="H555:I555"/>
    <mergeCell ref="J555:K555"/>
    <mergeCell ref="B556:C556"/>
    <mergeCell ref="F556:G556"/>
    <mergeCell ref="H556:I556"/>
    <mergeCell ref="J556:K556"/>
    <mergeCell ref="B551:C551"/>
    <mergeCell ref="F551:G551"/>
    <mergeCell ref="H551:I551"/>
    <mergeCell ref="J551:K551"/>
    <mergeCell ref="B552:C552"/>
    <mergeCell ref="F552:G552"/>
    <mergeCell ref="H552:I552"/>
    <mergeCell ref="J552:K552"/>
    <mergeCell ref="B553:C553"/>
    <mergeCell ref="F553:G553"/>
    <mergeCell ref="H553:I553"/>
    <mergeCell ref="J553:K553"/>
    <mergeCell ref="B560:C560"/>
    <mergeCell ref="F560:G560"/>
    <mergeCell ref="H560:I560"/>
    <mergeCell ref="J560:K560"/>
    <mergeCell ref="B561:C561"/>
    <mergeCell ref="F561:G561"/>
    <mergeCell ref="H561:I561"/>
    <mergeCell ref="J561:K561"/>
    <mergeCell ref="B562:C562"/>
    <mergeCell ref="F562:G562"/>
    <mergeCell ref="H562:I562"/>
    <mergeCell ref="J562:K562"/>
    <mergeCell ref="B557:C557"/>
    <mergeCell ref="F557:G557"/>
    <mergeCell ref="H557:I557"/>
    <mergeCell ref="J557:K557"/>
    <mergeCell ref="B558:C558"/>
    <mergeCell ref="F558:G558"/>
    <mergeCell ref="H558:I558"/>
    <mergeCell ref="J558:K558"/>
    <mergeCell ref="B559:C559"/>
    <mergeCell ref="F559:G559"/>
    <mergeCell ref="H559:I559"/>
    <mergeCell ref="J559:K559"/>
    <mergeCell ref="B566:C566"/>
    <mergeCell ref="F566:G566"/>
    <mergeCell ref="H566:I566"/>
    <mergeCell ref="J566:K566"/>
    <mergeCell ref="B567:C567"/>
    <mergeCell ref="F567:G567"/>
    <mergeCell ref="H567:I567"/>
    <mergeCell ref="J567:K567"/>
    <mergeCell ref="B568:C568"/>
    <mergeCell ref="F568:G568"/>
    <mergeCell ref="H568:I568"/>
    <mergeCell ref="J568:K568"/>
    <mergeCell ref="B563:C563"/>
    <mergeCell ref="F563:G563"/>
    <mergeCell ref="H563:I563"/>
    <mergeCell ref="J563:K563"/>
    <mergeCell ref="B564:C564"/>
    <mergeCell ref="F564:G564"/>
    <mergeCell ref="H564:I564"/>
    <mergeCell ref="J564:K564"/>
    <mergeCell ref="B565:C565"/>
    <mergeCell ref="F565:G565"/>
    <mergeCell ref="H565:I565"/>
    <mergeCell ref="J565:K565"/>
    <mergeCell ref="B572:C572"/>
    <mergeCell ref="F572:G572"/>
    <mergeCell ref="H572:I572"/>
    <mergeCell ref="J572:K572"/>
    <mergeCell ref="B573:C573"/>
    <mergeCell ref="F573:G573"/>
    <mergeCell ref="H573:I573"/>
    <mergeCell ref="J573:K573"/>
    <mergeCell ref="B574:C574"/>
    <mergeCell ref="F574:G574"/>
    <mergeCell ref="H574:I574"/>
    <mergeCell ref="J574:K574"/>
    <mergeCell ref="B569:C569"/>
    <mergeCell ref="F569:G569"/>
    <mergeCell ref="H569:I569"/>
    <mergeCell ref="J569:K569"/>
    <mergeCell ref="B570:C570"/>
    <mergeCell ref="F570:G570"/>
    <mergeCell ref="H570:I570"/>
    <mergeCell ref="J570:K570"/>
    <mergeCell ref="B571:C571"/>
    <mergeCell ref="F571:G571"/>
    <mergeCell ref="H571:I571"/>
    <mergeCell ref="J571:K571"/>
    <mergeCell ref="B578:C578"/>
    <mergeCell ref="F578:G578"/>
    <mergeCell ref="H578:I578"/>
    <mergeCell ref="J578:K578"/>
    <mergeCell ref="B579:C579"/>
    <mergeCell ref="F579:G579"/>
    <mergeCell ref="H579:I579"/>
    <mergeCell ref="J579:K579"/>
    <mergeCell ref="B580:C580"/>
    <mergeCell ref="F580:G580"/>
    <mergeCell ref="H580:I580"/>
    <mergeCell ref="J580:K580"/>
    <mergeCell ref="B575:C575"/>
    <mergeCell ref="F575:G575"/>
    <mergeCell ref="H575:I575"/>
    <mergeCell ref="J575:K575"/>
    <mergeCell ref="B576:C576"/>
    <mergeCell ref="F576:G576"/>
    <mergeCell ref="H576:I576"/>
    <mergeCell ref="J576:K576"/>
    <mergeCell ref="B577:C577"/>
    <mergeCell ref="F577:G577"/>
    <mergeCell ref="H577:I577"/>
    <mergeCell ref="J577:K577"/>
    <mergeCell ref="B584:C584"/>
    <mergeCell ref="F584:G584"/>
    <mergeCell ref="H584:I584"/>
    <mergeCell ref="J584:K584"/>
    <mergeCell ref="B585:C585"/>
    <mergeCell ref="F585:G585"/>
    <mergeCell ref="H585:I585"/>
    <mergeCell ref="J585:K585"/>
    <mergeCell ref="B586:C586"/>
    <mergeCell ref="F586:G586"/>
    <mergeCell ref="H586:I586"/>
    <mergeCell ref="J586:K586"/>
    <mergeCell ref="B581:C581"/>
    <mergeCell ref="F581:G581"/>
    <mergeCell ref="H581:I581"/>
    <mergeCell ref="J581:K581"/>
    <mergeCell ref="B582:C582"/>
    <mergeCell ref="F582:G582"/>
    <mergeCell ref="H582:I582"/>
    <mergeCell ref="J582:K582"/>
    <mergeCell ref="B583:C583"/>
    <mergeCell ref="F583:G583"/>
    <mergeCell ref="H583:I583"/>
    <mergeCell ref="J583:K583"/>
    <mergeCell ref="B590:C590"/>
    <mergeCell ref="F590:G590"/>
    <mergeCell ref="H590:I590"/>
    <mergeCell ref="J590:K590"/>
    <mergeCell ref="B591:C591"/>
    <mergeCell ref="F591:G591"/>
    <mergeCell ref="H591:I591"/>
    <mergeCell ref="J591:K591"/>
    <mergeCell ref="B592:C592"/>
    <mergeCell ref="F592:G592"/>
    <mergeCell ref="H592:I592"/>
    <mergeCell ref="J592:K592"/>
    <mergeCell ref="B587:C587"/>
    <mergeCell ref="F587:G587"/>
    <mergeCell ref="H587:I587"/>
    <mergeCell ref="J587:K587"/>
    <mergeCell ref="B588:C588"/>
    <mergeCell ref="F588:G588"/>
    <mergeCell ref="H588:I588"/>
    <mergeCell ref="J588:K588"/>
    <mergeCell ref="B589:C589"/>
    <mergeCell ref="F589:G589"/>
    <mergeCell ref="H589:I589"/>
    <mergeCell ref="J589:K589"/>
    <mergeCell ref="B596:C596"/>
    <mergeCell ref="F596:G596"/>
    <mergeCell ref="H596:I596"/>
    <mergeCell ref="J596:K596"/>
    <mergeCell ref="B597:C597"/>
    <mergeCell ref="F597:G597"/>
    <mergeCell ref="H597:I597"/>
    <mergeCell ref="J597:K597"/>
    <mergeCell ref="B598:C598"/>
    <mergeCell ref="F598:G598"/>
    <mergeCell ref="H598:I598"/>
    <mergeCell ref="J598:K598"/>
    <mergeCell ref="B593:C593"/>
    <mergeCell ref="F593:G593"/>
    <mergeCell ref="H593:I593"/>
    <mergeCell ref="J593:K593"/>
    <mergeCell ref="B594:C594"/>
    <mergeCell ref="F594:G594"/>
    <mergeCell ref="H594:I594"/>
    <mergeCell ref="J594:K594"/>
    <mergeCell ref="B595:C595"/>
    <mergeCell ref="F595:G595"/>
    <mergeCell ref="H595:I595"/>
    <mergeCell ref="J595:K595"/>
    <mergeCell ref="B602:C602"/>
    <mergeCell ref="F602:G602"/>
    <mergeCell ref="H602:I602"/>
    <mergeCell ref="J602:K602"/>
    <mergeCell ref="B603:C603"/>
    <mergeCell ref="F603:G603"/>
    <mergeCell ref="H603:I603"/>
    <mergeCell ref="J603:K603"/>
    <mergeCell ref="B604:C604"/>
    <mergeCell ref="F604:G604"/>
    <mergeCell ref="H604:I604"/>
    <mergeCell ref="J604:K604"/>
    <mergeCell ref="B599:C599"/>
    <mergeCell ref="F599:G599"/>
    <mergeCell ref="H599:I599"/>
    <mergeCell ref="J599:K599"/>
    <mergeCell ref="B600:C600"/>
    <mergeCell ref="F600:G600"/>
    <mergeCell ref="H600:I600"/>
    <mergeCell ref="J600:K600"/>
    <mergeCell ref="B601:C601"/>
    <mergeCell ref="F601:G601"/>
    <mergeCell ref="H601:I601"/>
    <mergeCell ref="J601:K601"/>
    <mergeCell ref="B608:C608"/>
    <mergeCell ref="F608:G608"/>
    <mergeCell ref="H608:I608"/>
    <mergeCell ref="J608:K608"/>
    <mergeCell ref="B609:C609"/>
    <mergeCell ref="F609:G609"/>
    <mergeCell ref="H609:I609"/>
    <mergeCell ref="J609:K609"/>
    <mergeCell ref="B610:C610"/>
    <mergeCell ref="F610:G610"/>
    <mergeCell ref="H610:I610"/>
    <mergeCell ref="J610:K610"/>
    <mergeCell ref="B605:C605"/>
    <mergeCell ref="F605:G605"/>
    <mergeCell ref="H605:I605"/>
    <mergeCell ref="J605:K605"/>
    <mergeCell ref="B606:C606"/>
    <mergeCell ref="F606:G606"/>
    <mergeCell ref="H606:I606"/>
    <mergeCell ref="J606:K606"/>
    <mergeCell ref="B607:C607"/>
    <mergeCell ref="F607:G607"/>
    <mergeCell ref="H607:I607"/>
    <mergeCell ref="J607:K607"/>
    <mergeCell ref="B614:C614"/>
    <mergeCell ref="F614:G614"/>
    <mergeCell ref="H614:I614"/>
    <mergeCell ref="J614:K614"/>
    <mergeCell ref="B615:C615"/>
    <mergeCell ref="F615:G615"/>
    <mergeCell ref="H615:I615"/>
    <mergeCell ref="J615:K615"/>
    <mergeCell ref="B616:C616"/>
    <mergeCell ref="F616:G616"/>
    <mergeCell ref="H616:I616"/>
    <mergeCell ref="J616:K616"/>
    <mergeCell ref="B611:C611"/>
    <mergeCell ref="F611:G611"/>
    <mergeCell ref="H611:I611"/>
    <mergeCell ref="J611:K611"/>
    <mergeCell ref="B612:C612"/>
    <mergeCell ref="F612:G612"/>
    <mergeCell ref="H612:I612"/>
    <mergeCell ref="J612:K612"/>
    <mergeCell ref="B613:C613"/>
    <mergeCell ref="F613:G613"/>
    <mergeCell ref="H613:I613"/>
    <mergeCell ref="J613:K613"/>
    <mergeCell ref="F625:G625"/>
    <mergeCell ref="H625:I625"/>
    <mergeCell ref="J625:K625"/>
    <mergeCell ref="B620:C620"/>
    <mergeCell ref="F620:G620"/>
    <mergeCell ref="H620:I620"/>
    <mergeCell ref="J620:K620"/>
    <mergeCell ref="B621:C621"/>
    <mergeCell ref="F621:G621"/>
    <mergeCell ref="H621:I621"/>
    <mergeCell ref="J621:K621"/>
    <mergeCell ref="B622:C622"/>
    <mergeCell ref="F622:G622"/>
    <mergeCell ref="H622:I622"/>
    <mergeCell ref="J622:K622"/>
    <mergeCell ref="B617:C617"/>
    <mergeCell ref="F617:G617"/>
    <mergeCell ref="H617:I617"/>
    <mergeCell ref="J617:K617"/>
    <mergeCell ref="B618:C618"/>
    <mergeCell ref="F618:G618"/>
    <mergeCell ref="H618:I618"/>
    <mergeCell ref="J618:K618"/>
    <mergeCell ref="B619:C619"/>
    <mergeCell ref="F619:G619"/>
    <mergeCell ref="H619:I619"/>
    <mergeCell ref="J619:K619"/>
    <mergeCell ref="B629:C629"/>
    <mergeCell ref="F629:G629"/>
    <mergeCell ref="H629:I629"/>
    <mergeCell ref="J629:K629"/>
    <mergeCell ref="B630:C630"/>
    <mergeCell ref="F630:G630"/>
    <mergeCell ref="H630:I630"/>
    <mergeCell ref="J630:K630"/>
    <mergeCell ref="B631:C631"/>
    <mergeCell ref="F631:G631"/>
    <mergeCell ref="H631:I631"/>
    <mergeCell ref="J631:K631"/>
    <mergeCell ref="B626:C626"/>
    <mergeCell ref="F626:G626"/>
    <mergeCell ref="H626:I626"/>
    <mergeCell ref="J626:K626"/>
    <mergeCell ref="B623:C623"/>
    <mergeCell ref="F627:G627"/>
    <mergeCell ref="H627:I627"/>
    <mergeCell ref="J627:K627"/>
    <mergeCell ref="B628:C628"/>
    <mergeCell ref="F628:G628"/>
    <mergeCell ref="H628:I628"/>
    <mergeCell ref="J628:K628"/>
    <mergeCell ref="F623:G623"/>
    <mergeCell ref="H623:I623"/>
    <mergeCell ref="J623:K623"/>
    <mergeCell ref="B624:C624"/>
    <mergeCell ref="F624:G624"/>
    <mergeCell ref="H624:I624"/>
    <mergeCell ref="J624:K624"/>
    <mergeCell ref="B625:C625"/>
    <mergeCell ref="B635:C635"/>
    <mergeCell ref="F635:G635"/>
    <mergeCell ref="H635:I635"/>
    <mergeCell ref="J635:K635"/>
    <mergeCell ref="B636:C636"/>
    <mergeCell ref="F636:G636"/>
    <mergeCell ref="H636:I636"/>
    <mergeCell ref="J636:K636"/>
    <mergeCell ref="B637:C637"/>
    <mergeCell ref="F637:G637"/>
    <mergeCell ref="H637:I637"/>
    <mergeCell ref="J637:K637"/>
    <mergeCell ref="F632:G632"/>
    <mergeCell ref="H632:I632"/>
    <mergeCell ref="J632:K632"/>
    <mergeCell ref="B632:C632"/>
    <mergeCell ref="F633:G633"/>
    <mergeCell ref="H633:I633"/>
    <mergeCell ref="J633:K633"/>
    <mergeCell ref="B634:C634"/>
    <mergeCell ref="F634:G634"/>
    <mergeCell ref="H634:I634"/>
    <mergeCell ref="J634:K634"/>
    <mergeCell ref="B641:C641"/>
    <mergeCell ref="F641:G641"/>
    <mergeCell ref="H641:I641"/>
    <mergeCell ref="J641:K641"/>
    <mergeCell ref="B642:C642"/>
    <mergeCell ref="F642:G642"/>
    <mergeCell ref="H642:I642"/>
    <mergeCell ref="J642:K642"/>
    <mergeCell ref="B643:C643"/>
    <mergeCell ref="F643:G643"/>
    <mergeCell ref="H643:I643"/>
    <mergeCell ref="J643:K643"/>
    <mergeCell ref="B638:C638"/>
    <mergeCell ref="F638:G638"/>
    <mergeCell ref="H638:I638"/>
    <mergeCell ref="J638:K638"/>
    <mergeCell ref="B639:C639"/>
    <mergeCell ref="F639:G639"/>
    <mergeCell ref="H639:I639"/>
    <mergeCell ref="J639:K639"/>
    <mergeCell ref="B640:C640"/>
    <mergeCell ref="F640:G640"/>
    <mergeCell ref="H640:I640"/>
    <mergeCell ref="J640:K640"/>
    <mergeCell ref="B647:C647"/>
    <mergeCell ref="F647:G647"/>
    <mergeCell ref="H647:I647"/>
    <mergeCell ref="J647:K647"/>
    <mergeCell ref="B648:C648"/>
    <mergeCell ref="F648:G648"/>
    <mergeCell ref="H648:I648"/>
    <mergeCell ref="J648:K648"/>
    <mergeCell ref="B649:C649"/>
    <mergeCell ref="F649:G649"/>
    <mergeCell ref="H649:I649"/>
    <mergeCell ref="J649:K649"/>
    <mergeCell ref="B644:C644"/>
    <mergeCell ref="F644:G644"/>
    <mergeCell ref="H644:I644"/>
    <mergeCell ref="J644:K644"/>
    <mergeCell ref="B645:C645"/>
    <mergeCell ref="F645:G645"/>
    <mergeCell ref="H645:I645"/>
    <mergeCell ref="J645:K645"/>
    <mergeCell ref="B646:C646"/>
    <mergeCell ref="F646:G646"/>
    <mergeCell ref="H646:I646"/>
    <mergeCell ref="J646:K646"/>
    <mergeCell ref="B653:C653"/>
    <mergeCell ref="F653:G653"/>
    <mergeCell ref="H653:I653"/>
    <mergeCell ref="J653:K653"/>
    <mergeCell ref="B654:C654"/>
    <mergeCell ref="F654:G654"/>
    <mergeCell ref="H654:I654"/>
    <mergeCell ref="J654:K654"/>
    <mergeCell ref="B655:C655"/>
    <mergeCell ref="F655:G655"/>
    <mergeCell ref="H655:I655"/>
    <mergeCell ref="J655:K655"/>
    <mergeCell ref="B650:C650"/>
    <mergeCell ref="F650:G650"/>
    <mergeCell ref="H650:I650"/>
    <mergeCell ref="J650:K650"/>
    <mergeCell ref="B651:C651"/>
    <mergeCell ref="F651:G651"/>
    <mergeCell ref="H651:I651"/>
    <mergeCell ref="J651:K651"/>
    <mergeCell ref="B652:C652"/>
    <mergeCell ref="F652:G652"/>
    <mergeCell ref="H652:I652"/>
    <mergeCell ref="J652:K652"/>
    <mergeCell ref="B659:C659"/>
    <mergeCell ref="F659:G659"/>
    <mergeCell ref="H659:I659"/>
    <mergeCell ref="J659:K659"/>
    <mergeCell ref="B660:C660"/>
    <mergeCell ref="F660:G660"/>
    <mergeCell ref="H660:I660"/>
    <mergeCell ref="J660:K660"/>
    <mergeCell ref="B661:C661"/>
    <mergeCell ref="F661:G661"/>
    <mergeCell ref="H661:I661"/>
    <mergeCell ref="J661:K661"/>
    <mergeCell ref="B656:C656"/>
    <mergeCell ref="F656:G656"/>
    <mergeCell ref="H656:I656"/>
    <mergeCell ref="J656:K656"/>
    <mergeCell ref="B657:C657"/>
    <mergeCell ref="F657:G657"/>
    <mergeCell ref="H657:I657"/>
    <mergeCell ref="J657:K657"/>
    <mergeCell ref="B658:C658"/>
    <mergeCell ref="F658:G658"/>
    <mergeCell ref="H658:I658"/>
    <mergeCell ref="J658:K658"/>
    <mergeCell ref="B665:C665"/>
    <mergeCell ref="F665:G665"/>
    <mergeCell ref="H665:I665"/>
    <mergeCell ref="J665:K665"/>
    <mergeCell ref="B666:C666"/>
    <mergeCell ref="F666:G666"/>
    <mergeCell ref="H666:I666"/>
    <mergeCell ref="J666:K666"/>
    <mergeCell ref="B667:C667"/>
    <mergeCell ref="F667:G667"/>
    <mergeCell ref="H667:I667"/>
    <mergeCell ref="J667:K667"/>
    <mergeCell ref="B662:C662"/>
    <mergeCell ref="F662:G662"/>
    <mergeCell ref="H662:I662"/>
    <mergeCell ref="J662:K662"/>
    <mergeCell ref="B663:C663"/>
    <mergeCell ref="F663:G663"/>
    <mergeCell ref="H663:I663"/>
    <mergeCell ref="J663:K663"/>
    <mergeCell ref="B664:C664"/>
    <mergeCell ref="F664:G664"/>
    <mergeCell ref="H664:I664"/>
    <mergeCell ref="J664:K664"/>
    <mergeCell ref="F671:G671"/>
    <mergeCell ref="H671:I671"/>
    <mergeCell ref="J671:K671"/>
    <mergeCell ref="B672:C672"/>
    <mergeCell ref="F672:G672"/>
    <mergeCell ref="H672:I672"/>
    <mergeCell ref="J672:K672"/>
    <mergeCell ref="B673:C673"/>
    <mergeCell ref="F673:G673"/>
    <mergeCell ref="H673:I673"/>
    <mergeCell ref="J673:K673"/>
    <mergeCell ref="B668:C668"/>
    <mergeCell ref="F668:G668"/>
    <mergeCell ref="H668:I668"/>
    <mergeCell ref="J668:K668"/>
    <mergeCell ref="B691:C691"/>
    <mergeCell ref="F669:G669"/>
    <mergeCell ref="H669:I669"/>
    <mergeCell ref="J669:K669"/>
    <mergeCell ref="F670:G670"/>
    <mergeCell ref="H670:I670"/>
    <mergeCell ref="J670:K670"/>
    <mergeCell ref="B677:C677"/>
    <mergeCell ref="F677:G677"/>
    <mergeCell ref="H677:I677"/>
    <mergeCell ref="J677:K677"/>
    <mergeCell ref="B678:C678"/>
    <mergeCell ref="F678:G678"/>
    <mergeCell ref="H678:I678"/>
    <mergeCell ref="J678:K678"/>
    <mergeCell ref="B679:C679"/>
    <mergeCell ref="F679:G679"/>
    <mergeCell ref="H679:I679"/>
    <mergeCell ref="J679:K679"/>
    <mergeCell ref="B674:C674"/>
    <mergeCell ref="F674:G674"/>
    <mergeCell ref="H674:I674"/>
    <mergeCell ref="J674:K674"/>
    <mergeCell ref="B675:C675"/>
    <mergeCell ref="F675:G675"/>
    <mergeCell ref="H675:I675"/>
    <mergeCell ref="J675:K675"/>
    <mergeCell ref="B676:C676"/>
    <mergeCell ref="F676:G676"/>
    <mergeCell ref="H676:I676"/>
    <mergeCell ref="J676:K676"/>
    <mergeCell ref="B683:C683"/>
    <mergeCell ref="F683:G683"/>
    <mergeCell ref="H683:I683"/>
    <mergeCell ref="J683:K683"/>
    <mergeCell ref="B684:C684"/>
    <mergeCell ref="F684:G684"/>
    <mergeCell ref="H684:I684"/>
    <mergeCell ref="J684:K684"/>
    <mergeCell ref="B685:C685"/>
    <mergeCell ref="F685:G685"/>
    <mergeCell ref="H685:I685"/>
    <mergeCell ref="J685:K685"/>
    <mergeCell ref="B680:C680"/>
    <mergeCell ref="F680:G680"/>
    <mergeCell ref="H680:I680"/>
    <mergeCell ref="J680:K680"/>
    <mergeCell ref="B681:C681"/>
    <mergeCell ref="F681:G681"/>
    <mergeCell ref="H681:I681"/>
    <mergeCell ref="J681:K681"/>
    <mergeCell ref="B682:C682"/>
    <mergeCell ref="F682:G682"/>
    <mergeCell ref="H682:I682"/>
    <mergeCell ref="J682:K682"/>
    <mergeCell ref="B689:C689"/>
    <mergeCell ref="F689:G689"/>
    <mergeCell ref="H689:I689"/>
    <mergeCell ref="J689:K689"/>
    <mergeCell ref="B690:C690"/>
    <mergeCell ref="F690:G690"/>
    <mergeCell ref="H690:I690"/>
    <mergeCell ref="J690:K690"/>
    <mergeCell ref="F691:G691"/>
    <mergeCell ref="H691:I691"/>
    <mergeCell ref="J691:K691"/>
    <mergeCell ref="B686:C686"/>
    <mergeCell ref="F686:G686"/>
    <mergeCell ref="H686:I686"/>
    <mergeCell ref="J686:K686"/>
    <mergeCell ref="B687:C687"/>
    <mergeCell ref="F687:G687"/>
    <mergeCell ref="H687:I687"/>
    <mergeCell ref="J687:K687"/>
    <mergeCell ref="B688:C688"/>
    <mergeCell ref="F688:G688"/>
    <mergeCell ref="H688:I688"/>
    <mergeCell ref="J688:K688"/>
    <mergeCell ref="B695:C695"/>
    <mergeCell ref="F695:G695"/>
    <mergeCell ref="H695:I695"/>
    <mergeCell ref="J695:K695"/>
    <mergeCell ref="B696:C696"/>
    <mergeCell ref="F696:G696"/>
    <mergeCell ref="H696:I696"/>
    <mergeCell ref="J696:K696"/>
    <mergeCell ref="B697:C697"/>
    <mergeCell ref="F697:G697"/>
    <mergeCell ref="H697:I697"/>
    <mergeCell ref="J697:K697"/>
    <mergeCell ref="F692:G692"/>
    <mergeCell ref="H692:I692"/>
    <mergeCell ref="J692:K692"/>
    <mergeCell ref="F693:G693"/>
    <mergeCell ref="H693:I693"/>
    <mergeCell ref="J693:K693"/>
    <mergeCell ref="B694:C694"/>
    <mergeCell ref="F694:G694"/>
    <mergeCell ref="H694:I694"/>
    <mergeCell ref="J694:K694"/>
    <mergeCell ref="B693:C693"/>
    <mergeCell ref="B692:C692"/>
    <mergeCell ref="B701:C701"/>
    <mergeCell ref="F701:G701"/>
    <mergeCell ref="H701:I701"/>
    <mergeCell ref="J701:K701"/>
    <mergeCell ref="B702:C702"/>
    <mergeCell ref="F702:G702"/>
    <mergeCell ref="H702:I702"/>
    <mergeCell ref="J702:K702"/>
    <mergeCell ref="B703:C703"/>
    <mergeCell ref="F703:G703"/>
    <mergeCell ref="H703:I703"/>
    <mergeCell ref="J703:K703"/>
    <mergeCell ref="B698:C698"/>
    <mergeCell ref="F698:G698"/>
    <mergeCell ref="H698:I698"/>
    <mergeCell ref="J698:K698"/>
    <mergeCell ref="B699:C699"/>
    <mergeCell ref="F699:G699"/>
    <mergeCell ref="H699:I699"/>
    <mergeCell ref="J699:K699"/>
    <mergeCell ref="B700:C700"/>
    <mergeCell ref="F700:G700"/>
    <mergeCell ref="H700:I700"/>
    <mergeCell ref="J700:K700"/>
    <mergeCell ref="B707:C707"/>
    <mergeCell ref="F707:G707"/>
    <mergeCell ref="H707:I707"/>
    <mergeCell ref="J707:K707"/>
    <mergeCell ref="B708:C708"/>
    <mergeCell ref="F708:G708"/>
    <mergeCell ref="H708:I708"/>
    <mergeCell ref="J708:K708"/>
    <mergeCell ref="B709:C709"/>
    <mergeCell ref="F709:G709"/>
    <mergeCell ref="H709:I709"/>
    <mergeCell ref="J709:K709"/>
    <mergeCell ref="B704:C704"/>
    <mergeCell ref="F704:G704"/>
    <mergeCell ref="H704:I704"/>
    <mergeCell ref="J704:K704"/>
    <mergeCell ref="B705:C705"/>
    <mergeCell ref="F705:G705"/>
    <mergeCell ref="H705:I705"/>
    <mergeCell ref="J705:K705"/>
    <mergeCell ref="B706:C706"/>
    <mergeCell ref="F706:G706"/>
    <mergeCell ref="H706:I706"/>
    <mergeCell ref="J706:K706"/>
    <mergeCell ref="B713:C713"/>
    <mergeCell ref="F713:G713"/>
    <mergeCell ref="H713:I713"/>
    <mergeCell ref="J713:K713"/>
    <mergeCell ref="B714:C714"/>
    <mergeCell ref="F714:G714"/>
    <mergeCell ref="H714:I714"/>
    <mergeCell ref="J714:K714"/>
    <mergeCell ref="B715:C715"/>
    <mergeCell ref="F715:G715"/>
    <mergeCell ref="H715:I715"/>
    <mergeCell ref="J715:K715"/>
    <mergeCell ref="B710:C710"/>
    <mergeCell ref="F710:G710"/>
    <mergeCell ref="H710:I710"/>
    <mergeCell ref="J710:K710"/>
    <mergeCell ref="B711:C711"/>
    <mergeCell ref="F711:G711"/>
    <mergeCell ref="H711:I711"/>
    <mergeCell ref="J711:K711"/>
    <mergeCell ref="B712:C712"/>
    <mergeCell ref="F712:G712"/>
    <mergeCell ref="H712:I712"/>
    <mergeCell ref="J712:K712"/>
    <mergeCell ref="B719:C719"/>
    <mergeCell ref="F719:G719"/>
    <mergeCell ref="H719:I719"/>
    <mergeCell ref="J719:K719"/>
    <mergeCell ref="B720:C720"/>
    <mergeCell ref="F720:G720"/>
    <mergeCell ref="H720:I720"/>
    <mergeCell ref="J720:K720"/>
    <mergeCell ref="B721:C721"/>
    <mergeCell ref="F721:G721"/>
    <mergeCell ref="H721:I721"/>
    <mergeCell ref="J721:K721"/>
    <mergeCell ref="B716:C716"/>
    <mergeCell ref="F716:G716"/>
    <mergeCell ref="H716:I716"/>
    <mergeCell ref="J716:K716"/>
    <mergeCell ref="B717:C717"/>
    <mergeCell ref="F717:G717"/>
    <mergeCell ref="H717:I717"/>
    <mergeCell ref="J717:K717"/>
    <mergeCell ref="B718:C718"/>
    <mergeCell ref="F718:G718"/>
    <mergeCell ref="H718:I718"/>
    <mergeCell ref="J718:K718"/>
    <mergeCell ref="B725:C725"/>
    <mergeCell ref="F725:G725"/>
    <mergeCell ref="H725:I725"/>
    <mergeCell ref="J725:K725"/>
    <mergeCell ref="B726:C726"/>
    <mergeCell ref="F726:G726"/>
    <mergeCell ref="H726:I726"/>
    <mergeCell ref="J726:K726"/>
    <mergeCell ref="B727:C727"/>
    <mergeCell ref="F727:G727"/>
    <mergeCell ref="H727:I727"/>
    <mergeCell ref="J727:K727"/>
    <mergeCell ref="B722:C722"/>
    <mergeCell ref="F722:G722"/>
    <mergeCell ref="H722:I722"/>
    <mergeCell ref="J722:K722"/>
    <mergeCell ref="B723:C723"/>
    <mergeCell ref="F723:G723"/>
    <mergeCell ref="H723:I723"/>
    <mergeCell ref="J723:K723"/>
    <mergeCell ref="B724:C724"/>
    <mergeCell ref="F724:G724"/>
    <mergeCell ref="H724:I724"/>
    <mergeCell ref="J724:K724"/>
    <mergeCell ref="B731:C731"/>
    <mergeCell ref="F731:G731"/>
    <mergeCell ref="H731:I731"/>
    <mergeCell ref="J731:K731"/>
    <mergeCell ref="B732:C732"/>
    <mergeCell ref="F732:G732"/>
    <mergeCell ref="H732:I732"/>
    <mergeCell ref="J732:K732"/>
    <mergeCell ref="B733:C733"/>
    <mergeCell ref="F733:G733"/>
    <mergeCell ref="H733:I733"/>
    <mergeCell ref="J733:K733"/>
    <mergeCell ref="B728:C728"/>
    <mergeCell ref="F728:G728"/>
    <mergeCell ref="H728:I728"/>
    <mergeCell ref="J728:K728"/>
    <mergeCell ref="B729:C729"/>
    <mergeCell ref="F729:G729"/>
    <mergeCell ref="H729:I729"/>
    <mergeCell ref="J729:K729"/>
    <mergeCell ref="B730:C730"/>
    <mergeCell ref="F730:G730"/>
    <mergeCell ref="H730:I730"/>
    <mergeCell ref="J730:K730"/>
    <mergeCell ref="B737:C737"/>
    <mergeCell ref="F737:G737"/>
    <mergeCell ref="H737:I737"/>
    <mergeCell ref="J737:K737"/>
    <mergeCell ref="B738:C738"/>
    <mergeCell ref="F738:G738"/>
    <mergeCell ref="H738:I738"/>
    <mergeCell ref="J738:K738"/>
    <mergeCell ref="B739:C739"/>
    <mergeCell ref="F739:G739"/>
    <mergeCell ref="H739:I739"/>
    <mergeCell ref="J739:K739"/>
    <mergeCell ref="B734:C734"/>
    <mergeCell ref="F734:G734"/>
    <mergeCell ref="H734:I734"/>
    <mergeCell ref="J734:K734"/>
    <mergeCell ref="B735:C735"/>
    <mergeCell ref="F735:G735"/>
    <mergeCell ref="H735:I735"/>
    <mergeCell ref="J735:K735"/>
    <mergeCell ref="B736:C736"/>
    <mergeCell ref="F736:G736"/>
    <mergeCell ref="H736:I736"/>
    <mergeCell ref="J736:K736"/>
    <mergeCell ref="B743:C743"/>
    <mergeCell ref="F743:G743"/>
    <mergeCell ref="H743:I743"/>
    <mergeCell ref="J743:K743"/>
    <mergeCell ref="B744:C744"/>
    <mergeCell ref="F744:G744"/>
    <mergeCell ref="H744:I744"/>
    <mergeCell ref="J744:K744"/>
    <mergeCell ref="B745:C745"/>
    <mergeCell ref="F745:G745"/>
    <mergeCell ref="H745:I745"/>
    <mergeCell ref="J745:K745"/>
    <mergeCell ref="B740:C740"/>
    <mergeCell ref="F740:G740"/>
    <mergeCell ref="H740:I740"/>
    <mergeCell ref="J740:K740"/>
    <mergeCell ref="B741:C741"/>
    <mergeCell ref="F741:G741"/>
    <mergeCell ref="H741:I741"/>
    <mergeCell ref="J741:K741"/>
    <mergeCell ref="B742:C742"/>
    <mergeCell ref="F742:G742"/>
    <mergeCell ref="H742:I742"/>
    <mergeCell ref="J742:K742"/>
    <mergeCell ref="B749:C749"/>
    <mergeCell ref="F749:G749"/>
    <mergeCell ref="H749:I749"/>
    <mergeCell ref="J749:K749"/>
    <mergeCell ref="B750:C750"/>
    <mergeCell ref="F750:G750"/>
    <mergeCell ref="H750:I750"/>
    <mergeCell ref="J750:K750"/>
    <mergeCell ref="B751:C751"/>
    <mergeCell ref="F751:G751"/>
    <mergeCell ref="H751:I751"/>
    <mergeCell ref="J751:K751"/>
    <mergeCell ref="B746:C746"/>
    <mergeCell ref="F746:G746"/>
    <mergeCell ref="H746:I746"/>
    <mergeCell ref="J746:K746"/>
    <mergeCell ref="B747:C747"/>
    <mergeCell ref="F747:G747"/>
    <mergeCell ref="H747:I747"/>
    <mergeCell ref="J747:K747"/>
    <mergeCell ref="B748:C748"/>
    <mergeCell ref="F748:G748"/>
    <mergeCell ref="H748:I748"/>
    <mergeCell ref="J748:K748"/>
    <mergeCell ref="B755:C755"/>
    <mergeCell ref="F755:G755"/>
    <mergeCell ref="H755:I755"/>
    <mergeCell ref="J755:K755"/>
    <mergeCell ref="B756:C756"/>
    <mergeCell ref="F756:G756"/>
    <mergeCell ref="H756:I756"/>
    <mergeCell ref="J756:K756"/>
    <mergeCell ref="B757:C757"/>
    <mergeCell ref="F757:G757"/>
    <mergeCell ref="H757:I757"/>
    <mergeCell ref="J757:K757"/>
    <mergeCell ref="B752:C752"/>
    <mergeCell ref="F752:G752"/>
    <mergeCell ref="H752:I752"/>
    <mergeCell ref="J752:K752"/>
    <mergeCell ref="B753:C753"/>
    <mergeCell ref="F753:G753"/>
    <mergeCell ref="H753:I753"/>
    <mergeCell ref="J753:K753"/>
    <mergeCell ref="B754:C754"/>
    <mergeCell ref="F754:G754"/>
    <mergeCell ref="H754:I754"/>
    <mergeCell ref="J754:K754"/>
    <mergeCell ref="B761:C761"/>
    <mergeCell ref="F761:G761"/>
    <mergeCell ref="H761:I761"/>
    <mergeCell ref="J761:K761"/>
    <mergeCell ref="B762:C762"/>
    <mergeCell ref="F762:G762"/>
    <mergeCell ref="H762:I762"/>
    <mergeCell ref="J762:K762"/>
    <mergeCell ref="B763:C763"/>
    <mergeCell ref="F763:G763"/>
    <mergeCell ref="H763:I763"/>
    <mergeCell ref="J763:K763"/>
    <mergeCell ref="B758:C758"/>
    <mergeCell ref="F758:G758"/>
    <mergeCell ref="H758:I758"/>
    <mergeCell ref="J758:K758"/>
    <mergeCell ref="B759:C759"/>
    <mergeCell ref="F759:G759"/>
    <mergeCell ref="H759:I759"/>
    <mergeCell ref="J759:K759"/>
    <mergeCell ref="B760:C760"/>
    <mergeCell ref="F760:G760"/>
    <mergeCell ref="H760:I760"/>
    <mergeCell ref="J760:K760"/>
    <mergeCell ref="B767:C767"/>
    <mergeCell ref="F767:G767"/>
    <mergeCell ref="H767:I767"/>
    <mergeCell ref="J767:K767"/>
    <mergeCell ref="B768:C768"/>
    <mergeCell ref="F768:G768"/>
    <mergeCell ref="H768:I768"/>
    <mergeCell ref="J768:K768"/>
    <mergeCell ref="B769:C769"/>
    <mergeCell ref="F769:G769"/>
    <mergeCell ref="H769:I769"/>
    <mergeCell ref="J769:K769"/>
    <mergeCell ref="B764:C764"/>
    <mergeCell ref="F764:G764"/>
    <mergeCell ref="H764:I764"/>
    <mergeCell ref="J764:K764"/>
    <mergeCell ref="B765:C765"/>
    <mergeCell ref="F765:G765"/>
    <mergeCell ref="H765:I765"/>
    <mergeCell ref="J765:K765"/>
    <mergeCell ref="B766:C766"/>
    <mergeCell ref="F766:G766"/>
    <mergeCell ref="H766:I766"/>
    <mergeCell ref="J766:K766"/>
    <mergeCell ref="B773:C773"/>
    <mergeCell ref="F773:G773"/>
    <mergeCell ref="H773:I773"/>
    <mergeCell ref="J773:K773"/>
    <mergeCell ref="B774:C774"/>
    <mergeCell ref="F774:G774"/>
    <mergeCell ref="H774:I774"/>
    <mergeCell ref="J774:K774"/>
    <mergeCell ref="B775:C775"/>
    <mergeCell ref="F775:G775"/>
    <mergeCell ref="H775:I775"/>
    <mergeCell ref="J775:K775"/>
    <mergeCell ref="B770:C770"/>
    <mergeCell ref="F770:G770"/>
    <mergeCell ref="H770:I770"/>
    <mergeCell ref="J770:K770"/>
    <mergeCell ref="B771:C771"/>
    <mergeCell ref="F771:G771"/>
    <mergeCell ref="H771:I771"/>
    <mergeCell ref="J771:K771"/>
    <mergeCell ref="B772:C772"/>
    <mergeCell ref="F772:G772"/>
    <mergeCell ref="H772:I772"/>
    <mergeCell ref="J772:K772"/>
    <mergeCell ref="B779:C779"/>
    <mergeCell ref="F779:G779"/>
    <mergeCell ref="H779:I779"/>
    <mergeCell ref="J779:K779"/>
    <mergeCell ref="B780:C780"/>
    <mergeCell ref="F780:G780"/>
    <mergeCell ref="H780:I780"/>
    <mergeCell ref="J780:K780"/>
    <mergeCell ref="B781:C781"/>
    <mergeCell ref="F781:G781"/>
    <mergeCell ref="H781:I781"/>
    <mergeCell ref="J781:K781"/>
    <mergeCell ref="B776:C776"/>
    <mergeCell ref="F776:G776"/>
    <mergeCell ref="H776:I776"/>
    <mergeCell ref="J776:K776"/>
    <mergeCell ref="B777:C777"/>
    <mergeCell ref="F777:G777"/>
    <mergeCell ref="H777:I777"/>
    <mergeCell ref="J777:K777"/>
    <mergeCell ref="B778:C778"/>
    <mergeCell ref="F778:G778"/>
    <mergeCell ref="H778:I778"/>
    <mergeCell ref="J778:K778"/>
    <mergeCell ref="B785:C785"/>
    <mergeCell ref="F785:G785"/>
    <mergeCell ref="H785:I785"/>
    <mergeCell ref="J785:K785"/>
    <mergeCell ref="B786:C786"/>
    <mergeCell ref="F786:G786"/>
    <mergeCell ref="H786:I786"/>
    <mergeCell ref="J786:K786"/>
    <mergeCell ref="B787:C787"/>
    <mergeCell ref="F787:G787"/>
    <mergeCell ref="H787:I787"/>
    <mergeCell ref="J787:K787"/>
    <mergeCell ref="B782:C782"/>
    <mergeCell ref="F782:G782"/>
    <mergeCell ref="H782:I782"/>
    <mergeCell ref="J782:K782"/>
    <mergeCell ref="B783:C783"/>
    <mergeCell ref="F783:G783"/>
    <mergeCell ref="H783:I783"/>
    <mergeCell ref="J783:K783"/>
    <mergeCell ref="B784:C784"/>
    <mergeCell ref="F784:G784"/>
    <mergeCell ref="H784:I784"/>
    <mergeCell ref="J784:K784"/>
    <mergeCell ref="B791:C791"/>
    <mergeCell ref="F791:G791"/>
    <mergeCell ref="H791:I791"/>
    <mergeCell ref="J791:K791"/>
    <mergeCell ref="B792:C792"/>
    <mergeCell ref="F792:G792"/>
    <mergeCell ref="H792:I792"/>
    <mergeCell ref="J792:K792"/>
    <mergeCell ref="B793:C793"/>
    <mergeCell ref="F793:G793"/>
    <mergeCell ref="H793:I793"/>
    <mergeCell ref="J793:K793"/>
    <mergeCell ref="B788:C788"/>
    <mergeCell ref="F788:G788"/>
    <mergeCell ref="H788:I788"/>
    <mergeCell ref="J788:K788"/>
    <mergeCell ref="B789:C789"/>
    <mergeCell ref="F789:G789"/>
    <mergeCell ref="H789:I789"/>
    <mergeCell ref="J789:K789"/>
    <mergeCell ref="B790:C790"/>
    <mergeCell ref="F790:G790"/>
    <mergeCell ref="H790:I790"/>
    <mergeCell ref="J790:K790"/>
    <mergeCell ref="B797:C797"/>
    <mergeCell ref="F797:G797"/>
    <mergeCell ref="H797:I797"/>
    <mergeCell ref="J797:K797"/>
    <mergeCell ref="B798:C798"/>
    <mergeCell ref="F798:G798"/>
    <mergeCell ref="H798:I798"/>
    <mergeCell ref="J798:K798"/>
    <mergeCell ref="B799:C799"/>
    <mergeCell ref="F799:G799"/>
    <mergeCell ref="H799:I799"/>
    <mergeCell ref="J799:K799"/>
    <mergeCell ref="B794:C794"/>
    <mergeCell ref="F794:G794"/>
    <mergeCell ref="H794:I794"/>
    <mergeCell ref="J794:K794"/>
    <mergeCell ref="B795:C795"/>
    <mergeCell ref="F795:G795"/>
    <mergeCell ref="H795:I795"/>
    <mergeCell ref="J795:K795"/>
    <mergeCell ref="B796:C796"/>
    <mergeCell ref="F796:G796"/>
    <mergeCell ref="H796:I796"/>
    <mergeCell ref="J796:K796"/>
    <mergeCell ref="B803:C803"/>
    <mergeCell ref="F803:G803"/>
    <mergeCell ref="H803:I803"/>
    <mergeCell ref="J803:K803"/>
    <mergeCell ref="B804:C804"/>
    <mergeCell ref="F804:G804"/>
    <mergeCell ref="H804:I804"/>
    <mergeCell ref="J804:K804"/>
    <mergeCell ref="B805:C805"/>
    <mergeCell ref="F805:G805"/>
    <mergeCell ref="H805:I805"/>
    <mergeCell ref="J805:K805"/>
    <mergeCell ref="B800:C800"/>
    <mergeCell ref="F800:G800"/>
    <mergeCell ref="H800:I800"/>
    <mergeCell ref="J800:K800"/>
    <mergeCell ref="B801:C801"/>
    <mergeCell ref="F801:G801"/>
    <mergeCell ref="H801:I801"/>
    <mergeCell ref="J801:K801"/>
    <mergeCell ref="B802:C802"/>
    <mergeCell ref="F802:G802"/>
    <mergeCell ref="H802:I802"/>
    <mergeCell ref="J802:K802"/>
    <mergeCell ref="B809:C809"/>
    <mergeCell ref="F809:G809"/>
    <mergeCell ref="H809:I809"/>
    <mergeCell ref="J809:K809"/>
    <mergeCell ref="B810:C810"/>
    <mergeCell ref="F810:G810"/>
    <mergeCell ref="H810:I810"/>
    <mergeCell ref="J810:K810"/>
    <mergeCell ref="B811:C811"/>
    <mergeCell ref="F811:G811"/>
    <mergeCell ref="H811:I811"/>
    <mergeCell ref="J811:K811"/>
    <mergeCell ref="B806:C806"/>
    <mergeCell ref="F806:G806"/>
    <mergeCell ref="H806:I806"/>
    <mergeCell ref="J806:K806"/>
    <mergeCell ref="B807:C807"/>
    <mergeCell ref="F807:G807"/>
    <mergeCell ref="H807:I807"/>
    <mergeCell ref="J807:K807"/>
    <mergeCell ref="B808:C808"/>
    <mergeCell ref="F808:G808"/>
    <mergeCell ref="H808:I808"/>
    <mergeCell ref="J808:K808"/>
    <mergeCell ref="B816:C816"/>
    <mergeCell ref="F816:G816"/>
    <mergeCell ref="H816:I816"/>
    <mergeCell ref="J816:K816"/>
    <mergeCell ref="B817:C817"/>
    <mergeCell ref="F817:G817"/>
    <mergeCell ref="H817:I817"/>
    <mergeCell ref="J817:K817"/>
    <mergeCell ref="B818:C818"/>
    <mergeCell ref="F818:G818"/>
    <mergeCell ref="H818:I818"/>
    <mergeCell ref="J818:K818"/>
    <mergeCell ref="B812:C812"/>
    <mergeCell ref="F812:G812"/>
    <mergeCell ref="H812:I812"/>
    <mergeCell ref="J812:K812"/>
    <mergeCell ref="B813:C813"/>
    <mergeCell ref="F813:G813"/>
    <mergeCell ref="H813:I813"/>
    <mergeCell ref="J813:K813"/>
    <mergeCell ref="B814:C814"/>
    <mergeCell ref="F814:G814"/>
    <mergeCell ref="H814:I814"/>
    <mergeCell ref="J814:K814"/>
    <mergeCell ref="B815:C815"/>
    <mergeCell ref="F815:G815"/>
    <mergeCell ref="H815:I815"/>
    <mergeCell ref="J815:K815"/>
    <mergeCell ref="B822:C822"/>
    <mergeCell ref="F822:G822"/>
    <mergeCell ref="H822:I822"/>
    <mergeCell ref="J822:K822"/>
    <mergeCell ref="B823:C823"/>
    <mergeCell ref="F823:G823"/>
    <mergeCell ref="H823:I823"/>
    <mergeCell ref="J823:K823"/>
    <mergeCell ref="B824:C824"/>
    <mergeCell ref="F824:G824"/>
    <mergeCell ref="H824:I824"/>
    <mergeCell ref="J824:K824"/>
    <mergeCell ref="B819:C819"/>
    <mergeCell ref="F819:G819"/>
    <mergeCell ref="H819:I819"/>
    <mergeCell ref="J819:K819"/>
    <mergeCell ref="B820:C820"/>
    <mergeCell ref="F820:G820"/>
    <mergeCell ref="H820:I820"/>
    <mergeCell ref="J820:K820"/>
    <mergeCell ref="B821:C821"/>
    <mergeCell ref="F821:G821"/>
    <mergeCell ref="H821:I821"/>
    <mergeCell ref="J821:K821"/>
    <mergeCell ref="B828:C828"/>
    <mergeCell ref="F828:G828"/>
    <mergeCell ref="H828:I828"/>
    <mergeCell ref="J828:K828"/>
    <mergeCell ref="B829:C829"/>
    <mergeCell ref="F829:G829"/>
    <mergeCell ref="H829:I829"/>
    <mergeCell ref="J829:K829"/>
    <mergeCell ref="B830:C830"/>
    <mergeCell ref="F830:G830"/>
    <mergeCell ref="H830:I830"/>
    <mergeCell ref="J830:K830"/>
    <mergeCell ref="B825:C825"/>
    <mergeCell ref="F825:G825"/>
    <mergeCell ref="H825:I825"/>
    <mergeCell ref="J825:K825"/>
    <mergeCell ref="B826:C826"/>
    <mergeCell ref="F826:G826"/>
    <mergeCell ref="H826:I826"/>
    <mergeCell ref="J826:K826"/>
    <mergeCell ref="B827:C827"/>
    <mergeCell ref="F827:G827"/>
    <mergeCell ref="H827:I827"/>
    <mergeCell ref="J827:K827"/>
    <mergeCell ref="B834:C834"/>
    <mergeCell ref="F834:G834"/>
    <mergeCell ref="H834:I834"/>
    <mergeCell ref="J834:K834"/>
    <mergeCell ref="B835:C835"/>
    <mergeCell ref="F835:G835"/>
    <mergeCell ref="H835:I835"/>
    <mergeCell ref="J835:K835"/>
    <mergeCell ref="B836:C836"/>
    <mergeCell ref="F836:G836"/>
    <mergeCell ref="H836:I836"/>
    <mergeCell ref="J836:K836"/>
    <mergeCell ref="B831:C831"/>
    <mergeCell ref="F831:G831"/>
    <mergeCell ref="H831:I831"/>
    <mergeCell ref="J831:K831"/>
    <mergeCell ref="B832:C832"/>
    <mergeCell ref="F832:G832"/>
    <mergeCell ref="H832:I832"/>
    <mergeCell ref="J832:K832"/>
    <mergeCell ref="B833:C833"/>
    <mergeCell ref="F833:G833"/>
    <mergeCell ref="H833:I833"/>
    <mergeCell ref="J833:K833"/>
    <mergeCell ref="B840:C840"/>
    <mergeCell ref="F840:G840"/>
    <mergeCell ref="H840:I840"/>
    <mergeCell ref="J840:K840"/>
    <mergeCell ref="B841:C841"/>
    <mergeCell ref="F841:G841"/>
    <mergeCell ref="H841:I841"/>
    <mergeCell ref="J841:K841"/>
    <mergeCell ref="B842:C842"/>
    <mergeCell ref="F842:G842"/>
    <mergeCell ref="H842:I842"/>
    <mergeCell ref="J842:K842"/>
    <mergeCell ref="B837:C837"/>
    <mergeCell ref="F837:G837"/>
    <mergeCell ref="H837:I837"/>
    <mergeCell ref="J837:K837"/>
    <mergeCell ref="B838:C838"/>
    <mergeCell ref="F838:G838"/>
    <mergeCell ref="H838:I838"/>
    <mergeCell ref="J838:K838"/>
    <mergeCell ref="B839:C839"/>
    <mergeCell ref="F839:G839"/>
    <mergeCell ref="H839:I839"/>
    <mergeCell ref="J839:K839"/>
    <mergeCell ref="J846:K846"/>
    <mergeCell ref="B847:C847"/>
    <mergeCell ref="F847:G847"/>
    <mergeCell ref="H847:I847"/>
    <mergeCell ref="J847:K847"/>
    <mergeCell ref="B848:C848"/>
    <mergeCell ref="F848:G848"/>
    <mergeCell ref="H848:I848"/>
    <mergeCell ref="J848:K848"/>
    <mergeCell ref="B843:C843"/>
    <mergeCell ref="F843:G843"/>
    <mergeCell ref="H843:I843"/>
    <mergeCell ref="J843:K843"/>
    <mergeCell ref="B844:C844"/>
    <mergeCell ref="F844:G844"/>
    <mergeCell ref="H844:I844"/>
    <mergeCell ref="J844:K844"/>
    <mergeCell ref="B845:C845"/>
    <mergeCell ref="F845:G845"/>
    <mergeCell ref="H845:I845"/>
    <mergeCell ref="J845:K845"/>
    <mergeCell ref="B627:C627"/>
    <mergeCell ref="B633:C633"/>
    <mergeCell ref="B669:C669"/>
    <mergeCell ref="B670:C670"/>
    <mergeCell ref="B671:C671"/>
    <mergeCell ref="B852:C852"/>
    <mergeCell ref="F852:G852"/>
    <mergeCell ref="H852:I852"/>
    <mergeCell ref="J852:K852"/>
    <mergeCell ref="B853:C853"/>
    <mergeCell ref="F853:G853"/>
    <mergeCell ref="H853:I853"/>
    <mergeCell ref="J853:K853"/>
    <mergeCell ref="B854:C854"/>
    <mergeCell ref="F854:G854"/>
    <mergeCell ref="H854:I854"/>
    <mergeCell ref="J854:K854"/>
    <mergeCell ref="B849:C849"/>
    <mergeCell ref="F849:G849"/>
    <mergeCell ref="H849:I849"/>
    <mergeCell ref="J849:K849"/>
    <mergeCell ref="B850:C850"/>
    <mergeCell ref="F850:G850"/>
    <mergeCell ref="H850:I850"/>
    <mergeCell ref="J850:K850"/>
    <mergeCell ref="B851:C851"/>
    <mergeCell ref="F851:G851"/>
    <mergeCell ref="H851:I851"/>
    <mergeCell ref="J851:K851"/>
    <mergeCell ref="B846:C846"/>
    <mergeCell ref="F846:G846"/>
    <mergeCell ref="H846:I846"/>
  </mergeCells>
  <pageMargins left="0.7" right="0.7" top="0.75" bottom="0.75" header="0.3" footer="0.3"/>
  <pageSetup paperSize="9" scale="79" orientation="landscape" horizontalDpi="180" verticalDpi="180" r:id="rId1"/>
  <rowBreaks count="5" manualBreakCount="5">
    <brk id="80" max="10" man="1"/>
    <brk id="94" max="16383" man="1"/>
    <brk id="145" max="16383" man="1"/>
    <brk id="854" max="16383" man="1"/>
    <brk id="8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40"/>
  <sheetViews>
    <sheetView workbookViewId="0">
      <selection activeCell="B151" sqref="B151"/>
    </sheetView>
  </sheetViews>
  <sheetFormatPr defaultRowHeight="15" x14ac:dyDescent="0.25"/>
  <cols>
    <col min="1" max="1" width="7.42578125" customWidth="1"/>
    <col min="2" max="2" width="22.140625" customWidth="1"/>
    <col min="3" max="3" width="9.42578125" customWidth="1"/>
    <col min="4" max="4" width="14.28515625" customWidth="1"/>
    <col min="5" max="5" width="21.7109375" customWidth="1"/>
  </cols>
  <sheetData>
    <row r="2" spans="1:5" x14ac:dyDescent="0.25">
      <c r="A2" s="8" t="s">
        <v>4</v>
      </c>
      <c r="B2" s="8" t="s">
        <v>696</v>
      </c>
      <c r="C2" s="8" t="s">
        <v>697</v>
      </c>
      <c r="D2" s="8" t="s">
        <v>698</v>
      </c>
      <c r="E2" s="8" t="s">
        <v>704</v>
      </c>
    </row>
    <row r="3" spans="1:5" x14ac:dyDescent="0.25">
      <c r="A3" s="10">
        <v>1</v>
      </c>
      <c r="B3" s="59" t="s">
        <v>699</v>
      </c>
      <c r="C3" s="59">
        <v>1</v>
      </c>
      <c r="D3" s="7">
        <v>1</v>
      </c>
      <c r="E3" s="9" t="s">
        <v>700</v>
      </c>
    </row>
    <row r="4" spans="1:5" x14ac:dyDescent="0.25">
      <c r="A4" s="10">
        <v>2</v>
      </c>
      <c r="B4" s="61"/>
      <c r="C4" s="61"/>
      <c r="D4" s="7">
        <v>16</v>
      </c>
      <c r="E4" s="9" t="s">
        <v>701</v>
      </c>
    </row>
    <row r="5" spans="1:5" x14ac:dyDescent="0.25">
      <c r="A5" s="10">
        <v>3</v>
      </c>
      <c r="B5" s="61"/>
      <c r="C5" s="61"/>
      <c r="D5" s="7">
        <v>30</v>
      </c>
      <c r="E5" s="9" t="s">
        <v>702</v>
      </c>
    </row>
    <row r="6" spans="1:5" x14ac:dyDescent="0.25">
      <c r="A6" s="10">
        <v>4</v>
      </c>
      <c r="B6" s="61"/>
      <c r="C6" s="60"/>
      <c r="D6" s="7">
        <v>38</v>
      </c>
      <c r="E6" s="9" t="s">
        <v>703</v>
      </c>
    </row>
    <row r="7" spans="1:5" x14ac:dyDescent="0.25">
      <c r="A7" s="10">
        <v>5</v>
      </c>
      <c r="B7" s="61"/>
      <c r="C7" s="59">
        <v>2</v>
      </c>
      <c r="D7" s="7">
        <v>12</v>
      </c>
      <c r="E7" s="9" t="s">
        <v>705</v>
      </c>
    </row>
    <row r="8" spans="1:5" x14ac:dyDescent="0.25">
      <c r="A8" s="10">
        <v>6</v>
      </c>
      <c r="B8" s="61"/>
      <c r="C8" s="61"/>
      <c r="D8" s="7">
        <v>16</v>
      </c>
      <c r="E8" s="9" t="s">
        <v>706</v>
      </c>
    </row>
    <row r="9" spans="1:5" x14ac:dyDescent="0.25">
      <c r="A9" s="10">
        <v>7</v>
      </c>
      <c r="B9" s="61"/>
      <c r="C9" s="61"/>
      <c r="D9" s="7">
        <v>29</v>
      </c>
      <c r="E9" s="9" t="s">
        <v>707</v>
      </c>
    </row>
    <row r="10" spans="1:5" x14ac:dyDescent="0.25">
      <c r="A10" s="10">
        <v>8</v>
      </c>
      <c r="B10" s="61"/>
      <c r="C10" s="61"/>
      <c r="D10" s="7">
        <v>35</v>
      </c>
      <c r="E10" s="9" t="s">
        <v>708</v>
      </c>
    </row>
    <row r="11" spans="1:5" x14ac:dyDescent="0.25">
      <c r="A11" s="10">
        <v>9</v>
      </c>
      <c r="B11" s="61"/>
      <c r="C11" s="61"/>
      <c r="D11" s="7">
        <v>53</v>
      </c>
      <c r="E11" s="9" t="s">
        <v>709</v>
      </c>
    </row>
    <row r="12" spans="1:5" x14ac:dyDescent="0.25">
      <c r="A12" s="10">
        <v>10</v>
      </c>
      <c r="B12" s="61"/>
      <c r="C12" s="60"/>
      <c r="D12" s="7">
        <v>58</v>
      </c>
      <c r="E12" s="9" t="s">
        <v>759</v>
      </c>
    </row>
    <row r="13" spans="1:5" x14ac:dyDescent="0.25">
      <c r="A13" s="10">
        <v>11</v>
      </c>
      <c r="B13" s="61"/>
      <c r="C13" s="59">
        <v>3</v>
      </c>
      <c r="D13" s="7">
        <v>8</v>
      </c>
      <c r="E13" s="9" t="s">
        <v>710</v>
      </c>
    </row>
    <row r="14" spans="1:5" x14ac:dyDescent="0.25">
      <c r="A14" s="10">
        <v>12</v>
      </c>
      <c r="B14" s="61"/>
      <c r="C14" s="61"/>
      <c r="D14" s="7">
        <v>24</v>
      </c>
      <c r="E14" s="9" t="s">
        <v>711</v>
      </c>
    </row>
    <row r="15" spans="1:5" x14ac:dyDescent="0.25">
      <c r="A15" s="10">
        <v>13</v>
      </c>
      <c r="B15" s="61"/>
      <c r="C15" s="61"/>
      <c r="D15" s="7">
        <v>27</v>
      </c>
      <c r="E15" s="9" t="s">
        <v>712</v>
      </c>
    </row>
    <row r="16" spans="1:5" x14ac:dyDescent="0.25">
      <c r="A16" s="10">
        <v>14</v>
      </c>
      <c r="B16" s="61"/>
      <c r="C16" s="61"/>
      <c r="D16" s="7">
        <v>30</v>
      </c>
      <c r="E16" s="9" t="s">
        <v>713</v>
      </c>
    </row>
    <row r="17" spans="1:5" x14ac:dyDescent="0.25">
      <c r="A17" s="10">
        <v>15</v>
      </c>
      <c r="B17" s="61"/>
      <c r="C17" s="61"/>
      <c r="D17" s="7">
        <v>45</v>
      </c>
      <c r="E17" s="9" t="s">
        <v>714</v>
      </c>
    </row>
    <row r="18" spans="1:5" x14ac:dyDescent="0.25">
      <c r="A18" s="10">
        <v>16</v>
      </c>
      <c r="B18" s="61"/>
      <c r="C18" s="61"/>
      <c r="D18" s="7">
        <v>47</v>
      </c>
      <c r="E18" s="9" t="s">
        <v>715</v>
      </c>
    </row>
    <row r="19" spans="1:5" x14ac:dyDescent="0.25">
      <c r="A19" s="10">
        <v>17</v>
      </c>
      <c r="B19" s="61"/>
      <c r="C19" s="61"/>
      <c r="D19" s="7">
        <v>51</v>
      </c>
      <c r="E19" s="9" t="s">
        <v>716</v>
      </c>
    </row>
    <row r="20" spans="1:5" x14ac:dyDescent="0.25">
      <c r="A20" s="10">
        <v>18</v>
      </c>
      <c r="B20" s="61"/>
      <c r="C20" s="61"/>
      <c r="D20" s="7">
        <v>63</v>
      </c>
      <c r="E20" s="9" t="s">
        <v>717</v>
      </c>
    </row>
    <row r="21" spans="1:5" x14ac:dyDescent="0.25">
      <c r="A21" s="10">
        <v>19</v>
      </c>
      <c r="B21" s="61"/>
      <c r="C21" s="61"/>
      <c r="D21" s="7">
        <v>65</v>
      </c>
      <c r="E21" s="9" t="s">
        <v>718</v>
      </c>
    </row>
    <row r="22" spans="1:5" x14ac:dyDescent="0.25">
      <c r="A22" s="10">
        <v>20</v>
      </c>
      <c r="B22" s="61"/>
      <c r="C22" s="61"/>
      <c r="D22" s="7">
        <v>66</v>
      </c>
      <c r="E22" s="9" t="s">
        <v>719</v>
      </c>
    </row>
    <row r="23" spans="1:5" x14ac:dyDescent="0.25">
      <c r="A23" s="10">
        <v>21</v>
      </c>
      <c r="B23" s="61"/>
      <c r="C23" s="61"/>
      <c r="D23" s="7">
        <v>69</v>
      </c>
      <c r="E23" s="9" t="s">
        <v>720</v>
      </c>
    </row>
    <row r="24" spans="1:5" x14ac:dyDescent="0.25">
      <c r="A24" s="10">
        <v>22</v>
      </c>
      <c r="B24" s="61"/>
      <c r="C24" s="60"/>
      <c r="D24" s="7">
        <v>77</v>
      </c>
      <c r="E24" s="9" t="s">
        <v>721</v>
      </c>
    </row>
    <row r="25" spans="1:5" x14ac:dyDescent="0.25">
      <c r="A25" s="10">
        <v>23</v>
      </c>
      <c r="B25" s="61"/>
      <c r="C25" s="59">
        <v>4</v>
      </c>
      <c r="D25" s="7">
        <v>1</v>
      </c>
      <c r="E25" s="9" t="s">
        <v>722</v>
      </c>
    </row>
    <row r="26" spans="1:5" x14ac:dyDescent="0.25">
      <c r="A26" s="10">
        <v>24</v>
      </c>
      <c r="B26" s="61"/>
      <c r="C26" s="60"/>
      <c r="D26" s="7">
        <v>12</v>
      </c>
      <c r="E26" s="9" t="s">
        <v>723</v>
      </c>
    </row>
    <row r="27" spans="1:5" x14ac:dyDescent="0.25">
      <c r="A27" s="10">
        <v>25</v>
      </c>
      <c r="B27" s="61"/>
      <c r="C27" s="59">
        <v>7</v>
      </c>
      <c r="D27" s="7">
        <v>12</v>
      </c>
      <c r="E27" s="9" t="s">
        <v>724</v>
      </c>
    </row>
    <row r="28" spans="1:5" x14ac:dyDescent="0.25">
      <c r="A28" s="10">
        <v>26</v>
      </c>
      <c r="B28" s="61"/>
      <c r="C28" s="60"/>
      <c r="D28" s="7">
        <v>13</v>
      </c>
      <c r="E28" s="9" t="s">
        <v>725</v>
      </c>
    </row>
    <row r="29" spans="1:5" x14ac:dyDescent="0.25">
      <c r="A29" s="10">
        <v>27</v>
      </c>
      <c r="B29" s="61"/>
      <c r="C29" s="59">
        <v>8</v>
      </c>
      <c r="D29" s="7">
        <v>6</v>
      </c>
      <c r="E29" s="9" t="s">
        <v>726</v>
      </c>
    </row>
    <row r="30" spans="1:5" x14ac:dyDescent="0.25">
      <c r="A30" s="10">
        <v>28</v>
      </c>
      <c r="B30" s="61"/>
      <c r="C30" s="61"/>
      <c r="D30" s="7">
        <v>9</v>
      </c>
      <c r="E30" s="9" t="s">
        <v>727</v>
      </c>
    </row>
    <row r="31" spans="1:5" x14ac:dyDescent="0.25">
      <c r="A31" s="10">
        <v>29</v>
      </c>
      <c r="B31" s="61"/>
      <c r="C31" s="61"/>
      <c r="D31" s="7">
        <v>10</v>
      </c>
      <c r="E31" s="9" t="s">
        <v>728</v>
      </c>
    </row>
    <row r="32" spans="1:5" x14ac:dyDescent="0.25">
      <c r="A32" s="10">
        <v>30</v>
      </c>
      <c r="B32" s="61"/>
      <c r="C32" s="61"/>
      <c r="D32" s="7">
        <v>31</v>
      </c>
      <c r="E32" s="9" t="s">
        <v>729</v>
      </c>
    </row>
    <row r="33" spans="1:5" x14ac:dyDescent="0.25">
      <c r="A33" s="10">
        <v>31</v>
      </c>
      <c r="B33" s="61"/>
      <c r="C33" s="61"/>
      <c r="D33" s="7">
        <v>44</v>
      </c>
      <c r="E33" s="9" t="s">
        <v>730</v>
      </c>
    </row>
    <row r="34" spans="1:5" x14ac:dyDescent="0.25">
      <c r="A34" s="10">
        <v>32</v>
      </c>
      <c r="B34" s="61"/>
      <c r="C34" s="61"/>
      <c r="D34" s="7">
        <v>46</v>
      </c>
      <c r="E34" s="9" t="s">
        <v>731</v>
      </c>
    </row>
    <row r="35" spans="1:5" x14ac:dyDescent="0.25">
      <c r="A35" s="10">
        <v>33</v>
      </c>
      <c r="B35" s="61"/>
      <c r="C35" s="60"/>
      <c r="D35" s="7">
        <v>48</v>
      </c>
      <c r="E35" s="9" t="s">
        <v>732</v>
      </c>
    </row>
    <row r="36" spans="1:5" x14ac:dyDescent="0.25">
      <c r="A36" s="10">
        <v>34</v>
      </c>
      <c r="B36" s="61"/>
      <c r="C36" s="59">
        <v>10</v>
      </c>
      <c r="D36" s="7">
        <v>9</v>
      </c>
      <c r="E36" s="9" t="s">
        <v>733</v>
      </c>
    </row>
    <row r="37" spans="1:5" x14ac:dyDescent="0.25">
      <c r="A37" s="10">
        <v>35</v>
      </c>
      <c r="B37" s="61"/>
      <c r="C37" s="61"/>
      <c r="D37" s="7">
        <v>11</v>
      </c>
      <c r="E37" s="9" t="s">
        <v>734</v>
      </c>
    </row>
    <row r="38" spans="1:5" x14ac:dyDescent="0.25">
      <c r="A38" s="10">
        <v>36</v>
      </c>
      <c r="B38" s="61"/>
      <c r="C38" s="61"/>
      <c r="D38" s="7">
        <v>18</v>
      </c>
      <c r="E38" s="9" t="s">
        <v>735</v>
      </c>
    </row>
    <row r="39" spans="1:5" x14ac:dyDescent="0.25">
      <c r="A39" s="10">
        <v>37</v>
      </c>
      <c r="B39" s="61"/>
      <c r="C39" s="61"/>
      <c r="D39" s="7">
        <v>22</v>
      </c>
      <c r="E39" s="9" t="s">
        <v>736</v>
      </c>
    </row>
    <row r="40" spans="1:5" x14ac:dyDescent="0.25">
      <c r="A40" s="10">
        <v>38</v>
      </c>
      <c r="B40" s="61"/>
      <c r="C40" s="61"/>
      <c r="D40" s="7">
        <v>24</v>
      </c>
      <c r="E40" s="9" t="s">
        <v>737</v>
      </c>
    </row>
    <row r="41" spans="1:5" x14ac:dyDescent="0.25">
      <c r="A41" s="10">
        <v>39</v>
      </c>
      <c r="B41" s="61"/>
      <c r="C41" s="61"/>
      <c r="D41" s="7">
        <v>34</v>
      </c>
      <c r="E41" s="9" t="s">
        <v>738</v>
      </c>
    </row>
    <row r="42" spans="1:5" x14ac:dyDescent="0.25">
      <c r="A42" s="10">
        <v>40</v>
      </c>
      <c r="B42" s="61"/>
      <c r="C42" s="61"/>
      <c r="D42" s="7">
        <v>38</v>
      </c>
      <c r="E42" s="9" t="s">
        <v>739</v>
      </c>
    </row>
    <row r="43" spans="1:5" x14ac:dyDescent="0.25">
      <c r="A43" s="10">
        <v>41</v>
      </c>
      <c r="B43" s="61"/>
      <c r="C43" s="61"/>
      <c r="D43" s="7">
        <v>42</v>
      </c>
      <c r="E43" s="9" t="s">
        <v>740</v>
      </c>
    </row>
    <row r="44" spans="1:5" x14ac:dyDescent="0.25">
      <c r="A44" s="10">
        <v>42</v>
      </c>
      <c r="B44" s="61"/>
      <c r="C44" s="61"/>
      <c r="D44" s="7">
        <v>44</v>
      </c>
      <c r="E44" s="9" t="s">
        <v>741</v>
      </c>
    </row>
    <row r="45" spans="1:5" x14ac:dyDescent="0.25">
      <c r="A45" s="10">
        <v>43</v>
      </c>
      <c r="B45" s="61"/>
      <c r="C45" s="60"/>
      <c r="D45" s="7">
        <v>60</v>
      </c>
      <c r="E45" s="9" t="s">
        <v>742</v>
      </c>
    </row>
    <row r="46" spans="1:5" x14ac:dyDescent="0.25">
      <c r="A46" s="10">
        <v>44</v>
      </c>
      <c r="B46" s="61"/>
      <c r="C46" s="59">
        <v>11</v>
      </c>
      <c r="D46" s="7">
        <v>5</v>
      </c>
      <c r="E46" s="9" t="s">
        <v>743</v>
      </c>
    </row>
    <row r="47" spans="1:5" x14ac:dyDescent="0.25">
      <c r="A47" s="10">
        <v>45</v>
      </c>
      <c r="B47" s="61"/>
      <c r="C47" s="61"/>
      <c r="D47" s="7">
        <v>9</v>
      </c>
      <c r="E47" s="9" t="s">
        <v>744</v>
      </c>
    </row>
    <row r="48" spans="1:5" x14ac:dyDescent="0.25">
      <c r="A48" s="10">
        <v>46</v>
      </c>
      <c r="B48" s="61"/>
      <c r="C48" s="61"/>
      <c r="D48" s="7">
        <v>17</v>
      </c>
      <c r="E48" s="9" t="s">
        <v>745</v>
      </c>
    </row>
    <row r="49" spans="1:5" x14ac:dyDescent="0.25">
      <c r="A49" s="10">
        <v>47</v>
      </c>
      <c r="B49" s="61"/>
      <c r="C49" s="60"/>
      <c r="D49" s="7">
        <v>43</v>
      </c>
      <c r="E49" s="9" t="s">
        <v>746</v>
      </c>
    </row>
    <row r="50" spans="1:5" x14ac:dyDescent="0.25">
      <c r="A50" s="10">
        <v>48</v>
      </c>
      <c r="B50" s="61"/>
      <c r="C50" s="10">
        <v>20</v>
      </c>
      <c r="D50" s="7">
        <v>1</v>
      </c>
      <c r="E50" s="9" t="s">
        <v>197</v>
      </c>
    </row>
    <row r="51" spans="1:5" x14ac:dyDescent="0.25">
      <c r="A51" s="10">
        <v>49</v>
      </c>
      <c r="B51" s="61"/>
      <c r="C51" s="10">
        <v>35</v>
      </c>
      <c r="D51" s="7">
        <v>1</v>
      </c>
      <c r="E51" s="9" t="s">
        <v>198</v>
      </c>
    </row>
    <row r="52" spans="1:5" x14ac:dyDescent="0.25">
      <c r="A52" s="10">
        <v>50</v>
      </c>
      <c r="B52" s="61"/>
      <c r="C52" s="59">
        <v>36</v>
      </c>
      <c r="D52" s="7">
        <v>4</v>
      </c>
      <c r="E52" s="9" t="s">
        <v>747</v>
      </c>
    </row>
    <row r="53" spans="1:5" x14ac:dyDescent="0.25">
      <c r="A53" s="10">
        <v>51</v>
      </c>
      <c r="B53" s="61"/>
      <c r="C53" s="60"/>
      <c r="D53" s="7">
        <v>11</v>
      </c>
      <c r="E53" s="9" t="s">
        <v>748</v>
      </c>
    </row>
    <row r="54" spans="1:5" x14ac:dyDescent="0.25">
      <c r="A54" s="10">
        <v>52</v>
      </c>
      <c r="B54" s="61"/>
      <c r="C54" s="59">
        <v>37</v>
      </c>
      <c r="D54" s="7">
        <v>8</v>
      </c>
      <c r="E54" s="9" t="s">
        <v>749</v>
      </c>
    </row>
    <row r="55" spans="1:5" x14ac:dyDescent="0.25">
      <c r="A55" s="10">
        <v>53</v>
      </c>
      <c r="B55" s="61"/>
      <c r="C55" s="60"/>
      <c r="D55" s="7">
        <v>10</v>
      </c>
      <c r="E55" s="9" t="s">
        <v>750</v>
      </c>
    </row>
    <row r="56" spans="1:5" x14ac:dyDescent="0.25">
      <c r="A56" s="10">
        <v>54</v>
      </c>
      <c r="B56" s="61"/>
      <c r="C56" s="59">
        <v>38</v>
      </c>
      <c r="D56" s="7">
        <v>6</v>
      </c>
      <c r="E56" s="9" t="s">
        <v>751</v>
      </c>
    </row>
    <row r="57" spans="1:5" x14ac:dyDescent="0.25">
      <c r="A57" s="10">
        <v>55</v>
      </c>
      <c r="B57" s="61"/>
      <c r="C57" s="61"/>
      <c r="D57" s="7">
        <v>7</v>
      </c>
      <c r="E57" s="9" t="s">
        <v>752</v>
      </c>
    </row>
    <row r="58" spans="1:5" x14ac:dyDescent="0.25">
      <c r="A58" s="10">
        <v>56</v>
      </c>
      <c r="B58" s="60"/>
      <c r="C58" s="60"/>
      <c r="D58" s="7">
        <v>8</v>
      </c>
      <c r="E58" s="9" t="s">
        <v>753</v>
      </c>
    </row>
    <row r="59" spans="1:5" ht="15" customHeight="1" x14ac:dyDescent="0.25">
      <c r="A59" s="10">
        <v>57</v>
      </c>
      <c r="B59" s="62" t="s">
        <v>754</v>
      </c>
      <c r="C59" s="59">
        <v>1</v>
      </c>
      <c r="D59" s="7">
        <v>1</v>
      </c>
      <c r="E59" s="9" t="s">
        <v>755</v>
      </c>
    </row>
    <row r="60" spans="1:5" ht="15" customHeight="1" x14ac:dyDescent="0.25">
      <c r="A60" s="10">
        <v>58</v>
      </c>
      <c r="B60" s="63"/>
      <c r="C60" s="61"/>
      <c r="D60" s="7">
        <v>2</v>
      </c>
      <c r="E60" s="9" t="s">
        <v>756</v>
      </c>
    </row>
    <row r="61" spans="1:5" ht="15" customHeight="1" x14ac:dyDescent="0.25">
      <c r="A61" s="10">
        <v>59</v>
      </c>
      <c r="B61" s="63"/>
      <c r="C61" s="61"/>
      <c r="D61" s="7">
        <v>3</v>
      </c>
      <c r="E61" s="9" t="s">
        <v>757</v>
      </c>
    </row>
    <row r="62" spans="1:5" ht="15" customHeight="1" x14ac:dyDescent="0.25">
      <c r="A62" s="10">
        <v>60</v>
      </c>
      <c r="B62" s="64"/>
      <c r="C62" s="60"/>
      <c r="D62" s="7">
        <v>4</v>
      </c>
      <c r="E62" s="9" t="s">
        <v>758</v>
      </c>
    </row>
    <row r="63" spans="1:5" x14ac:dyDescent="0.25">
      <c r="A63" s="10">
        <v>61</v>
      </c>
      <c r="B63" s="62" t="s">
        <v>760</v>
      </c>
      <c r="C63" s="59">
        <v>1</v>
      </c>
      <c r="D63" s="7">
        <v>3</v>
      </c>
      <c r="E63" s="9" t="s">
        <v>761</v>
      </c>
    </row>
    <row r="64" spans="1:5" x14ac:dyDescent="0.25">
      <c r="A64" s="10">
        <v>62</v>
      </c>
      <c r="B64" s="63"/>
      <c r="C64" s="61"/>
      <c r="D64" s="7">
        <v>7</v>
      </c>
      <c r="E64" s="9" t="s">
        <v>762</v>
      </c>
    </row>
    <row r="65" spans="1:5" x14ac:dyDescent="0.25">
      <c r="A65" s="10">
        <v>63</v>
      </c>
      <c r="B65" s="63"/>
      <c r="C65" s="61"/>
      <c r="D65" s="7">
        <v>11</v>
      </c>
      <c r="E65" s="9" t="s">
        <v>767</v>
      </c>
    </row>
    <row r="66" spans="1:5" x14ac:dyDescent="0.25">
      <c r="A66" s="10">
        <v>64</v>
      </c>
      <c r="B66" s="63"/>
      <c r="C66" s="61"/>
      <c r="D66" s="7">
        <v>14</v>
      </c>
      <c r="E66" s="9" t="s">
        <v>763</v>
      </c>
    </row>
    <row r="67" spans="1:5" x14ac:dyDescent="0.25">
      <c r="A67" s="10">
        <v>65</v>
      </c>
      <c r="B67" s="63"/>
      <c r="C67" s="61"/>
      <c r="D67" s="7">
        <v>15</v>
      </c>
      <c r="E67" s="9" t="s">
        <v>766</v>
      </c>
    </row>
    <row r="68" spans="1:5" x14ac:dyDescent="0.25">
      <c r="A68" s="10">
        <v>66</v>
      </c>
      <c r="B68" s="63"/>
      <c r="C68" s="61"/>
      <c r="D68" s="7">
        <v>22</v>
      </c>
      <c r="E68" s="9" t="s">
        <v>764</v>
      </c>
    </row>
    <row r="69" spans="1:5" x14ac:dyDescent="0.25">
      <c r="A69" s="10">
        <v>67</v>
      </c>
      <c r="B69" s="63"/>
      <c r="C69" s="60"/>
      <c r="D69" s="7">
        <v>24</v>
      </c>
      <c r="E69" s="9" t="s">
        <v>765</v>
      </c>
    </row>
    <row r="70" spans="1:5" x14ac:dyDescent="0.25">
      <c r="A70" s="10">
        <v>68</v>
      </c>
      <c r="B70" s="63"/>
      <c r="C70" s="59">
        <v>2</v>
      </c>
      <c r="D70" s="7">
        <v>2</v>
      </c>
      <c r="E70" s="9" t="s">
        <v>768</v>
      </c>
    </row>
    <row r="71" spans="1:5" x14ac:dyDescent="0.25">
      <c r="A71" s="10">
        <v>69</v>
      </c>
      <c r="B71" s="63"/>
      <c r="C71" s="61"/>
      <c r="D71" s="7">
        <v>7</v>
      </c>
      <c r="E71" s="9" t="s">
        <v>769</v>
      </c>
    </row>
    <row r="72" spans="1:5" x14ac:dyDescent="0.25">
      <c r="A72" s="10">
        <v>70</v>
      </c>
      <c r="B72" s="63"/>
      <c r="C72" s="60"/>
      <c r="D72" s="7">
        <v>11</v>
      </c>
      <c r="E72" s="9" t="s">
        <v>770</v>
      </c>
    </row>
    <row r="73" spans="1:5" x14ac:dyDescent="0.25">
      <c r="A73" s="10">
        <v>71</v>
      </c>
      <c r="B73" s="63"/>
      <c r="C73" s="10">
        <v>3</v>
      </c>
      <c r="D73" s="7">
        <v>24</v>
      </c>
      <c r="E73" s="9" t="s">
        <v>206</v>
      </c>
    </row>
    <row r="74" spans="1:5" x14ac:dyDescent="0.25">
      <c r="A74" s="10">
        <v>72</v>
      </c>
      <c r="B74" s="63"/>
      <c r="C74" s="59">
        <v>4</v>
      </c>
      <c r="D74" s="7">
        <v>14</v>
      </c>
      <c r="E74" s="9" t="s">
        <v>771</v>
      </c>
    </row>
    <row r="75" spans="1:5" x14ac:dyDescent="0.25">
      <c r="A75" s="10">
        <v>73</v>
      </c>
      <c r="B75" s="63"/>
      <c r="C75" s="60"/>
      <c r="D75" s="7">
        <v>16</v>
      </c>
      <c r="E75" s="9" t="s">
        <v>772</v>
      </c>
    </row>
    <row r="76" spans="1:5" x14ac:dyDescent="0.25">
      <c r="A76" s="10">
        <v>74</v>
      </c>
      <c r="B76" s="63"/>
      <c r="C76" s="59">
        <v>5</v>
      </c>
      <c r="D76" s="7">
        <v>7</v>
      </c>
      <c r="E76" s="9" t="s">
        <v>773</v>
      </c>
    </row>
    <row r="77" spans="1:5" x14ac:dyDescent="0.25">
      <c r="A77" s="10">
        <v>75</v>
      </c>
      <c r="B77" s="63"/>
      <c r="C77" s="61"/>
      <c r="D77" s="7">
        <v>12</v>
      </c>
      <c r="E77" s="9" t="s">
        <v>774</v>
      </c>
    </row>
    <row r="78" spans="1:5" x14ac:dyDescent="0.25">
      <c r="A78" s="10">
        <v>76</v>
      </c>
      <c r="B78" s="63"/>
      <c r="C78" s="61"/>
      <c r="D78" s="7">
        <v>16</v>
      </c>
      <c r="E78" s="9" t="s">
        <v>775</v>
      </c>
    </row>
    <row r="79" spans="1:5" x14ac:dyDescent="0.25">
      <c r="A79" s="10">
        <v>77</v>
      </c>
      <c r="B79" s="63"/>
      <c r="C79" s="61"/>
      <c r="D79" s="7">
        <v>17</v>
      </c>
      <c r="E79" s="9" t="s">
        <v>776</v>
      </c>
    </row>
    <row r="80" spans="1:5" x14ac:dyDescent="0.25">
      <c r="A80" s="10">
        <v>78</v>
      </c>
      <c r="B80" s="63"/>
      <c r="C80" s="61"/>
      <c r="D80" s="7">
        <v>22</v>
      </c>
      <c r="E80" s="9" t="s">
        <v>777</v>
      </c>
    </row>
    <row r="81" spans="1:5" x14ac:dyDescent="0.25">
      <c r="A81" s="10">
        <v>79</v>
      </c>
      <c r="B81" s="63"/>
      <c r="C81" s="60"/>
      <c r="D81" s="7">
        <v>40</v>
      </c>
      <c r="E81" s="9" t="s">
        <v>778</v>
      </c>
    </row>
    <row r="82" spans="1:5" x14ac:dyDescent="0.25">
      <c r="A82" s="10">
        <v>80</v>
      </c>
      <c r="B82" s="63"/>
      <c r="C82" s="59">
        <v>6</v>
      </c>
      <c r="D82" s="7">
        <v>7</v>
      </c>
      <c r="E82" s="9" t="s">
        <v>779</v>
      </c>
    </row>
    <row r="83" spans="1:5" x14ac:dyDescent="0.25">
      <c r="A83" s="10">
        <v>81</v>
      </c>
      <c r="B83" s="63"/>
      <c r="C83" s="61"/>
      <c r="D83" s="7">
        <v>9</v>
      </c>
      <c r="E83" s="9" t="s">
        <v>780</v>
      </c>
    </row>
    <row r="84" spans="1:5" x14ac:dyDescent="0.25">
      <c r="A84" s="10">
        <v>82</v>
      </c>
      <c r="B84" s="63"/>
      <c r="C84" s="61"/>
      <c r="D84" s="7">
        <v>39</v>
      </c>
      <c r="E84" s="9" t="s">
        <v>784</v>
      </c>
    </row>
    <row r="85" spans="1:5" x14ac:dyDescent="0.25">
      <c r="A85" s="10">
        <v>83</v>
      </c>
      <c r="B85" s="63"/>
      <c r="C85" s="61"/>
      <c r="D85" s="7">
        <v>41</v>
      </c>
      <c r="E85" s="9" t="s">
        <v>781</v>
      </c>
    </row>
    <row r="86" spans="1:5" x14ac:dyDescent="0.25">
      <c r="A86" s="10">
        <v>84</v>
      </c>
      <c r="B86" s="63"/>
      <c r="C86" s="61"/>
      <c r="D86" s="7">
        <v>50</v>
      </c>
      <c r="E86" s="9" t="s">
        <v>782</v>
      </c>
    </row>
    <row r="87" spans="1:5" x14ac:dyDescent="0.25">
      <c r="A87" s="10">
        <v>85</v>
      </c>
      <c r="B87" s="63"/>
      <c r="C87" s="60"/>
      <c r="D87" s="7">
        <v>52</v>
      </c>
      <c r="E87" s="9" t="s">
        <v>783</v>
      </c>
    </row>
    <row r="88" spans="1:5" x14ac:dyDescent="0.25">
      <c r="A88" s="10">
        <v>86</v>
      </c>
      <c r="B88" s="63"/>
      <c r="C88" s="59">
        <v>7</v>
      </c>
      <c r="D88" s="7">
        <v>2</v>
      </c>
      <c r="E88" s="9" t="s">
        <v>785</v>
      </c>
    </row>
    <row r="89" spans="1:5" x14ac:dyDescent="0.25">
      <c r="A89" s="10">
        <v>87</v>
      </c>
      <c r="B89" s="63"/>
      <c r="C89" s="61"/>
      <c r="D89" s="7">
        <v>5</v>
      </c>
      <c r="E89" s="9" t="s">
        <v>786</v>
      </c>
    </row>
    <row r="90" spans="1:5" x14ac:dyDescent="0.25">
      <c r="A90" s="10">
        <v>88</v>
      </c>
      <c r="B90" s="63"/>
      <c r="C90" s="61"/>
      <c r="D90" s="7">
        <v>6</v>
      </c>
      <c r="E90" s="9" t="s">
        <v>787</v>
      </c>
    </row>
    <row r="91" spans="1:5" x14ac:dyDescent="0.25">
      <c r="A91" s="10">
        <v>89</v>
      </c>
      <c r="B91" s="63"/>
      <c r="C91" s="61"/>
      <c r="D91" s="7">
        <v>8</v>
      </c>
      <c r="E91" s="9" t="s">
        <v>788</v>
      </c>
    </row>
    <row r="92" spans="1:5" x14ac:dyDescent="0.25">
      <c r="A92" s="10">
        <v>90</v>
      </c>
      <c r="B92" s="63"/>
      <c r="C92" s="61"/>
      <c r="D92" s="7">
        <v>14</v>
      </c>
      <c r="E92" s="9" t="s">
        <v>789</v>
      </c>
    </row>
    <row r="93" spans="1:5" x14ac:dyDescent="0.25">
      <c r="A93" s="10">
        <v>91</v>
      </c>
      <c r="B93" s="64"/>
      <c r="C93" s="60"/>
      <c r="D93" s="7">
        <v>24</v>
      </c>
      <c r="E93" s="9" t="s">
        <v>790</v>
      </c>
    </row>
    <row r="94" spans="1:5" x14ac:dyDescent="0.25">
      <c r="A94" s="10">
        <v>92</v>
      </c>
      <c r="B94" s="59" t="s">
        <v>791</v>
      </c>
      <c r="C94" s="59">
        <v>1</v>
      </c>
      <c r="D94" s="7">
        <v>1</v>
      </c>
      <c r="E94" s="9" t="s">
        <v>792</v>
      </c>
    </row>
    <row r="95" spans="1:5" x14ac:dyDescent="0.25">
      <c r="A95" s="10">
        <v>93</v>
      </c>
      <c r="B95" s="61"/>
      <c r="C95" s="61"/>
      <c r="D95" s="7">
        <v>2</v>
      </c>
      <c r="E95" s="9" t="s">
        <v>793</v>
      </c>
    </row>
    <row r="96" spans="1:5" x14ac:dyDescent="0.25">
      <c r="A96" s="10">
        <v>94</v>
      </c>
      <c r="B96" s="61"/>
      <c r="C96" s="61"/>
      <c r="D96" s="7">
        <v>3</v>
      </c>
      <c r="E96" s="9" t="s">
        <v>794</v>
      </c>
    </row>
    <row r="97" spans="1:5" x14ac:dyDescent="0.25">
      <c r="A97" s="10">
        <v>95</v>
      </c>
      <c r="B97" s="61"/>
      <c r="C97" s="61"/>
      <c r="D97" s="7">
        <v>4</v>
      </c>
      <c r="E97" s="9" t="s">
        <v>795</v>
      </c>
    </row>
    <row r="98" spans="1:5" x14ac:dyDescent="0.25">
      <c r="A98" s="10">
        <v>96</v>
      </c>
      <c r="B98" s="61"/>
      <c r="C98" s="61"/>
      <c r="D98" s="7">
        <v>6</v>
      </c>
      <c r="E98" s="9" t="s">
        <v>796</v>
      </c>
    </row>
    <row r="99" spans="1:5" x14ac:dyDescent="0.25">
      <c r="A99" s="10">
        <v>97</v>
      </c>
      <c r="B99" s="61"/>
      <c r="C99" s="61"/>
      <c r="D99" s="7">
        <v>7</v>
      </c>
      <c r="E99" s="9" t="s">
        <v>797</v>
      </c>
    </row>
    <row r="100" spans="1:5" x14ac:dyDescent="0.25">
      <c r="A100" s="10">
        <v>98</v>
      </c>
      <c r="B100" s="61"/>
      <c r="C100" s="61"/>
      <c r="D100" s="7">
        <v>10</v>
      </c>
      <c r="E100" s="9" t="s">
        <v>798</v>
      </c>
    </row>
    <row r="101" spans="1:5" x14ac:dyDescent="0.25">
      <c r="A101" s="10">
        <v>99</v>
      </c>
      <c r="B101" s="61"/>
      <c r="C101" s="60"/>
      <c r="D101" s="7">
        <v>12</v>
      </c>
      <c r="E101" s="9" t="s">
        <v>799</v>
      </c>
    </row>
    <row r="102" spans="1:5" x14ac:dyDescent="0.25">
      <c r="A102" s="10">
        <v>100</v>
      </c>
      <c r="B102" s="61"/>
      <c r="C102" s="59">
        <v>2</v>
      </c>
      <c r="D102" s="7">
        <v>2</v>
      </c>
      <c r="E102" s="9" t="s">
        <v>800</v>
      </c>
    </row>
    <row r="103" spans="1:5" x14ac:dyDescent="0.25">
      <c r="A103" s="10">
        <v>101</v>
      </c>
      <c r="B103" s="61"/>
      <c r="C103" s="61"/>
      <c r="D103" s="7">
        <v>3</v>
      </c>
      <c r="E103" s="9" t="s">
        <v>801</v>
      </c>
    </row>
    <row r="104" spans="1:5" x14ac:dyDescent="0.25">
      <c r="A104" s="10">
        <v>102</v>
      </c>
      <c r="B104" s="61"/>
      <c r="C104" s="61"/>
      <c r="D104" s="7">
        <v>4</v>
      </c>
      <c r="E104" s="9" t="s">
        <v>802</v>
      </c>
    </row>
    <row r="105" spans="1:5" x14ac:dyDescent="0.25">
      <c r="A105" s="10">
        <v>103</v>
      </c>
      <c r="B105" s="61"/>
      <c r="C105" s="61"/>
      <c r="D105" s="7">
        <v>6</v>
      </c>
      <c r="E105" s="9" t="s">
        <v>803</v>
      </c>
    </row>
    <row r="106" spans="1:5" x14ac:dyDescent="0.25">
      <c r="A106" s="10">
        <v>104</v>
      </c>
      <c r="B106" s="61"/>
      <c r="C106" s="61"/>
      <c r="D106" s="7">
        <v>7</v>
      </c>
      <c r="E106" s="9" t="s">
        <v>804</v>
      </c>
    </row>
    <row r="107" spans="1:5" x14ac:dyDescent="0.25">
      <c r="A107" s="10">
        <v>105</v>
      </c>
      <c r="B107" s="61"/>
      <c r="C107" s="61"/>
      <c r="D107" s="7">
        <v>9</v>
      </c>
      <c r="E107" s="9" t="s">
        <v>805</v>
      </c>
    </row>
    <row r="108" spans="1:5" x14ac:dyDescent="0.25">
      <c r="A108" s="10">
        <v>106</v>
      </c>
      <c r="B108" s="61"/>
      <c r="C108" s="61"/>
      <c r="D108" s="7">
        <v>11</v>
      </c>
      <c r="E108" s="9" t="s">
        <v>806</v>
      </c>
    </row>
    <row r="109" spans="1:5" x14ac:dyDescent="0.25">
      <c r="A109" s="10">
        <v>107</v>
      </c>
      <c r="B109" s="60"/>
      <c r="C109" s="60"/>
      <c r="D109" s="7">
        <v>12</v>
      </c>
      <c r="E109" s="9" t="s">
        <v>807</v>
      </c>
    </row>
    <row r="110" spans="1:5" x14ac:dyDescent="0.25">
      <c r="A110" s="10">
        <v>108</v>
      </c>
      <c r="B110" s="59" t="s">
        <v>808</v>
      </c>
      <c r="C110" s="59">
        <v>7</v>
      </c>
      <c r="D110" s="7">
        <v>3</v>
      </c>
      <c r="E110" s="9" t="s">
        <v>809</v>
      </c>
    </row>
    <row r="111" spans="1:5" x14ac:dyDescent="0.25">
      <c r="A111" s="10">
        <v>109</v>
      </c>
      <c r="B111" s="61"/>
      <c r="C111" s="61"/>
      <c r="D111" s="7">
        <v>6</v>
      </c>
      <c r="E111" s="9" t="s">
        <v>810</v>
      </c>
    </row>
    <row r="112" spans="1:5" x14ac:dyDescent="0.25">
      <c r="A112" s="10">
        <v>110</v>
      </c>
      <c r="B112" s="61"/>
      <c r="C112" s="60"/>
      <c r="D112" s="7">
        <v>15</v>
      </c>
      <c r="E112" s="9" t="s">
        <v>811</v>
      </c>
    </row>
    <row r="113" spans="1:5" x14ac:dyDescent="0.25">
      <c r="A113" s="10">
        <v>111</v>
      </c>
      <c r="B113" s="61"/>
      <c r="C113" s="59">
        <v>12</v>
      </c>
      <c r="D113" s="7">
        <v>1</v>
      </c>
      <c r="E113" s="9" t="s">
        <v>812</v>
      </c>
    </row>
    <row r="114" spans="1:5" x14ac:dyDescent="0.25">
      <c r="A114" s="10">
        <v>112</v>
      </c>
      <c r="B114" s="61"/>
      <c r="C114" s="61"/>
      <c r="D114" s="7">
        <v>3</v>
      </c>
      <c r="E114" s="9" t="s">
        <v>813</v>
      </c>
    </row>
    <row r="115" spans="1:5" x14ac:dyDescent="0.25">
      <c r="A115" s="10">
        <v>113</v>
      </c>
      <c r="B115" s="61"/>
      <c r="C115" s="60"/>
      <c r="D115" s="7">
        <v>6</v>
      </c>
      <c r="E115" s="9" t="s">
        <v>814</v>
      </c>
    </row>
    <row r="116" spans="1:5" x14ac:dyDescent="0.25">
      <c r="A116" s="10">
        <v>114</v>
      </c>
      <c r="B116" s="61"/>
      <c r="C116" s="59">
        <v>13</v>
      </c>
      <c r="D116" s="7">
        <v>8</v>
      </c>
      <c r="E116" s="9" t="s">
        <v>815</v>
      </c>
    </row>
    <row r="117" spans="1:5" x14ac:dyDescent="0.25">
      <c r="A117" s="10">
        <v>115</v>
      </c>
      <c r="B117" s="60"/>
      <c r="C117" s="60"/>
      <c r="D117" s="7">
        <v>12</v>
      </c>
      <c r="E117" s="9" t="s">
        <v>816</v>
      </c>
    </row>
    <row r="118" spans="1:5" x14ac:dyDescent="0.25">
      <c r="A118" s="10">
        <v>116</v>
      </c>
      <c r="B118" s="10" t="s">
        <v>817</v>
      </c>
      <c r="C118" s="10">
        <v>3</v>
      </c>
      <c r="D118" s="7">
        <v>1</v>
      </c>
      <c r="E118" s="9" t="s">
        <v>229</v>
      </c>
    </row>
    <row r="119" spans="1:5" x14ac:dyDescent="0.25">
      <c r="A119" s="10">
        <v>117</v>
      </c>
      <c r="B119" s="59" t="s">
        <v>818</v>
      </c>
      <c r="C119" s="10">
        <v>12</v>
      </c>
      <c r="D119" s="7">
        <v>2</v>
      </c>
      <c r="E119" s="9" t="s">
        <v>657</v>
      </c>
    </row>
    <row r="120" spans="1:5" x14ac:dyDescent="0.25">
      <c r="A120" s="10">
        <v>118</v>
      </c>
      <c r="B120" s="61"/>
      <c r="C120" s="10">
        <v>13</v>
      </c>
      <c r="D120" s="7">
        <v>3</v>
      </c>
      <c r="E120" s="9" t="s">
        <v>652</v>
      </c>
    </row>
    <row r="121" spans="1:5" x14ac:dyDescent="0.25">
      <c r="A121" s="10">
        <v>119</v>
      </c>
      <c r="B121" s="61"/>
      <c r="C121" s="59">
        <v>14</v>
      </c>
      <c r="D121" s="7">
        <v>2</v>
      </c>
      <c r="E121" s="9" t="s">
        <v>819</v>
      </c>
    </row>
    <row r="122" spans="1:5" x14ac:dyDescent="0.25">
      <c r="A122" s="10">
        <v>120</v>
      </c>
      <c r="B122" s="61"/>
      <c r="C122" s="61"/>
      <c r="D122" s="7">
        <v>3</v>
      </c>
      <c r="E122" s="9" t="s">
        <v>820</v>
      </c>
    </row>
    <row r="123" spans="1:5" x14ac:dyDescent="0.25">
      <c r="A123" s="10">
        <v>121</v>
      </c>
      <c r="B123" s="60"/>
      <c r="C123" s="60"/>
      <c r="D123" s="7">
        <v>7</v>
      </c>
      <c r="E123" s="9" t="s">
        <v>821</v>
      </c>
    </row>
    <row r="124" spans="1:5" x14ac:dyDescent="0.25">
      <c r="A124" s="10">
        <v>122</v>
      </c>
      <c r="B124" s="59" t="s">
        <v>822</v>
      </c>
      <c r="C124" s="59">
        <v>3</v>
      </c>
      <c r="D124" s="7">
        <v>2</v>
      </c>
      <c r="E124" s="9" t="s">
        <v>823</v>
      </c>
    </row>
    <row r="125" spans="1:5" x14ac:dyDescent="0.25">
      <c r="A125" s="10">
        <v>123</v>
      </c>
      <c r="B125" s="61"/>
      <c r="C125" s="60"/>
      <c r="D125" s="7">
        <v>5</v>
      </c>
      <c r="E125" s="9" t="s">
        <v>824</v>
      </c>
    </row>
    <row r="126" spans="1:5" x14ac:dyDescent="0.25">
      <c r="A126" s="10">
        <v>124</v>
      </c>
      <c r="B126" s="61"/>
      <c r="C126" s="59">
        <v>4</v>
      </c>
      <c r="D126" s="7">
        <v>6</v>
      </c>
      <c r="E126" s="9" t="s">
        <v>825</v>
      </c>
    </row>
    <row r="127" spans="1:5" x14ac:dyDescent="0.25">
      <c r="A127" s="10">
        <v>125</v>
      </c>
      <c r="B127" s="61"/>
      <c r="C127" s="60"/>
      <c r="D127" s="7">
        <v>8</v>
      </c>
      <c r="E127" s="9" t="s">
        <v>826</v>
      </c>
    </row>
    <row r="128" spans="1:5" x14ac:dyDescent="0.25">
      <c r="A128" s="10">
        <v>126</v>
      </c>
      <c r="B128" s="61"/>
      <c r="C128" s="59">
        <v>5</v>
      </c>
      <c r="D128" s="7">
        <v>1</v>
      </c>
      <c r="E128" s="9" t="s">
        <v>827</v>
      </c>
    </row>
    <row r="129" spans="1:5" x14ac:dyDescent="0.25">
      <c r="A129" s="10">
        <v>127</v>
      </c>
      <c r="B129" s="61"/>
      <c r="C129" s="61"/>
      <c r="D129" s="7">
        <v>2</v>
      </c>
      <c r="E129" s="9" t="s">
        <v>828</v>
      </c>
    </row>
    <row r="130" spans="1:5" x14ac:dyDescent="0.25">
      <c r="A130" s="10">
        <v>128</v>
      </c>
      <c r="B130" s="61"/>
      <c r="C130" s="60"/>
      <c r="D130" s="7">
        <v>8</v>
      </c>
      <c r="E130" s="9" t="s">
        <v>829</v>
      </c>
    </row>
    <row r="131" spans="1:5" x14ac:dyDescent="0.25">
      <c r="A131" s="10">
        <v>129</v>
      </c>
      <c r="B131" s="61"/>
      <c r="C131" s="10">
        <v>6</v>
      </c>
      <c r="D131" s="7">
        <v>2</v>
      </c>
      <c r="E131" s="9" t="s">
        <v>244</v>
      </c>
    </row>
    <row r="132" spans="1:5" x14ac:dyDescent="0.25">
      <c r="A132" s="10">
        <v>130</v>
      </c>
      <c r="B132" s="60"/>
      <c r="C132" s="10">
        <v>8</v>
      </c>
      <c r="D132" s="7">
        <v>9</v>
      </c>
      <c r="E132" s="9" t="s">
        <v>245</v>
      </c>
    </row>
    <row r="133" spans="1:5" x14ac:dyDescent="0.25">
      <c r="A133" s="10">
        <v>131</v>
      </c>
      <c r="B133" s="59" t="s">
        <v>830</v>
      </c>
      <c r="C133" s="59">
        <v>7</v>
      </c>
      <c r="D133" s="7">
        <v>2</v>
      </c>
      <c r="E133" s="9" t="s">
        <v>831</v>
      </c>
    </row>
    <row r="134" spans="1:5" x14ac:dyDescent="0.25">
      <c r="A134" s="10">
        <v>132</v>
      </c>
      <c r="B134" s="61"/>
      <c r="C134" s="61"/>
      <c r="D134" s="7">
        <v>3</v>
      </c>
      <c r="E134" s="9" t="s">
        <v>832</v>
      </c>
    </row>
    <row r="135" spans="1:5" x14ac:dyDescent="0.25">
      <c r="A135" s="10">
        <v>133</v>
      </c>
      <c r="B135" s="61"/>
      <c r="C135" s="61"/>
      <c r="D135" s="7">
        <v>5</v>
      </c>
      <c r="E135" s="9" t="s">
        <v>833</v>
      </c>
    </row>
    <row r="136" spans="1:5" x14ac:dyDescent="0.25">
      <c r="A136" s="10">
        <v>134</v>
      </c>
      <c r="B136" s="61"/>
      <c r="C136" s="61"/>
      <c r="D136" s="7">
        <v>7</v>
      </c>
      <c r="E136" s="9" t="s">
        <v>834</v>
      </c>
    </row>
    <row r="137" spans="1:5" x14ac:dyDescent="0.25">
      <c r="A137" s="10">
        <v>135</v>
      </c>
      <c r="B137" s="61"/>
      <c r="C137" s="61"/>
      <c r="D137" s="7">
        <v>8</v>
      </c>
      <c r="E137" s="9" t="s">
        <v>835</v>
      </c>
    </row>
    <row r="138" spans="1:5" x14ac:dyDescent="0.25">
      <c r="A138" s="10">
        <v>136</v>
      </c>
      <c r="B138" s="61"/>
      <c r="C138" s="61"/>
      <c r="D138" s="7">
        <v>9</v>
      </c>
      <c r="E138" s="9" t="s">
        <v>836</v>
      </c>
    </row>
    <row r="139" spans="1:5" x14ac:dyDescent="0.25">
      <c r="A139" s="10">
        <v>137</v>
      </c>
      <c r="B139" s="60"/>
      <c r="C139" s="60"/>
      <c r="D139" s="7">
        <v>12</v>
      </c>
      <c r="E139" s="9" t="s">
        <v>837</v>
      </c>
    </row>
    <row r="140" spans="1:5" x14ac:dyDescent="0.25">
      <c r="A140" s="10">
        <v>138</v>
      </c>
      <c r="B140" s="10" t="s">
        <v>838</v>
      </c>
      <c r="C140" s="10">
        <v>4</v>
      </c>
      <c r="D140" s="7">
        <v>19</v>
      </c>
      <c r="E140" s="9" t="s">
        <v>265</v>
      </c>
    </row>
  </sheetData>
  <mergeCells count="36">
    <mergeCell ref="B59:B62"/>
    <mergeCell ref="C59:C62"/>
    <mergeCell ref="B3:B58"/>
    <mergeCell ref="C3:C6"/>
    <mergeCell ref="C7:C12"/>
    <mergeCell ref="C13:C24"/>
    <mergeCell ref="C25:C26"/>
    <mergeCell ref="C27:C28"/>
    <mergeCell ref="C29:C35"/>
    <mergeCell ref="C36:C45"/>
    <mergeCell ref="C46:C49"/>
    <mergeCell ref="C52:C53"/>
    <mergeCell ref="C54:C55"/>
    <mergeCell ref="C56:C58"/>
    <mergeCell ref="C88:C93"/>
    <mergeCell ref="B63:B93"/>
    <mergeCell ref="C94:C101"/>
    <mergeCell ref="C102:C109"/>
    <mergeCell ref="B94:B109"/>
    <mergeCell ref="C63:C69"/>
    <mergeCell ref="C70:C72"/>
    <mergeCell ref="C74:C75"/>
    <mergeCell ref="C76:C81"/>
    <mergeCell ref="C82:C87"/>
    <mergeCell ref="C113:C115"/>
    <mergeCell ref="C116:C117"/>
    <mergeCell ref="B110:B117"/>
    <mergeCell ref="B119:B123"/>
    <mergeCell ref="C121:C123"/>
    <mergeCell ref="C110:C112"/>
    <mergeCell ref="C126:C127"/>
    <mergeCell ref="C128:C130"/>
    <mergeCell ref="B124:B132"/>
    <mergeCell ref="C133:C139"/>
    <mergeCell ref="B133:B139"/>
    <mergeCell ref="C124:C125"/>
  </mergeCell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КН</vt:lpstr>
      <vt:lpstr>Лист3</vt:lpstr>
      <vt:lpstr>Лист1!sub_100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2024-05-07T06:57:52Z</dcterms:modified>
</cp:coreProperties>
</file>