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РРО 2015" sheetId="1" r:id="rId1"/>
    <sheet name="расш.к РРО" sheetId="2" r:id="rId2"/>
  </sheets>
  <definedNames/>
  <calcPr fullCalcOnLoad="1"/>
</workbook>
</file>

<file path=xl/sharedStrings.xml><?xml version="1.0" encoding="utf-8"?>
<sst xmlns="http://schemas.openxmlformats.org/spreadsheetml/2006/main" count="1429" uniqueCount="1291">
  <si>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</si>
  <si>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</si>
  <si>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</si>
  <si>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</si>
  <si>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</si>
  <si>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</si>
  <si>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</si>
  <si>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</si>
  <si>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</si>
  <si>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</si>
  <si>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</si>
  <si>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</si>
  <si>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</si>
  <si>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</si>
  <si>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</si>
  <si>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</si>
  <si>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</si>
  <si>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</si>
  <si>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</si>
  <si>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</si>
  <si>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</si>
  <si>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</si>
  <si>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</si>
  <si>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</si>
  <si>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</si>
  <si>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</si>
  <si>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</si>
  <si>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</si>
  <si>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1000,1003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</si>
  <si>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</si>
  <si>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</si>
  <si>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</si>
  <si>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</si>
  <si>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</si>
  <si>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</si>
  <si>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</si>
  <si>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</si>
  <si>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</si>
  <si>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</si>
  <si>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</si>
  <si>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</si>
  <si>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</si>
  <si>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</si>
  <si>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</si>
  <si>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</si>
  <si>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</si>
  <si>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</si>
  <si>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</si>
  <si>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</si>
  <si>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</si>
  <si>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</si>
  <si>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</si>
  <si>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</si>
  <si>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</si>
  <si>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</si>
  <si>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</si>
  <si>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</si>
  <si>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</si>
  <si>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</si>
  <si>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</si>
  <si>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</si>
  <si>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</si>
  <si>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</si>
  <si>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</si>
  <si>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</si>
  <si>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</si>
  <si>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</si>
  <si>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</si>
  <si>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</si>
  <si>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</si>
  <si>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</si>
  <si>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</si>
  <si>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</si>
  <si>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</si>
  <si>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</si>
  <si>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</si>
  <si>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</si>
  <si>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</si>
  <si>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</si>
  <si>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</si>
  <si>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</si>
  <si>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</si>
  <si>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</si>
  <si>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</si>
  <si>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</si>
  <si>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</si>
  <si>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</si>
  <si>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</si>
  <si>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</si>
  <si>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</si>
  <si>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</si>
  <si>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</si>
  <si>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</si>
  <si>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</si>
  <si>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</si>
  <si>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</si>
  <si>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</si>
  <si>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</si>
  <si>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</si>
  <si>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</si>
  <si>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</si>
  <si>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</si>
  <si>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</si>
  <si>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</si>
  <si>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</si>
  <si>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</si>
  <si>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</si>
  <si>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</si>
  <si>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</si>
  <si>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</si>
  <si>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</si>
  <si>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</si>
  <si>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</si>
  <si>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</si>
  <si>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</si>
  <si>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</si>
  <si>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</si>
  <si>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</si>
  <si>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</si>
  <si>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</si>
  <si>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</si>
  <si>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</si>
  <si>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</si>
  <si>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</si>
  <si>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</si>
  <si>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</si>
  <si>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</si>
  <si>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</si>
  <si>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</si>
  <si>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</si>
  <si>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</si>
  <si>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</si>
  <si>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</si>
  <si>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</si>
  <si>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</si>
  <si>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6</t>
  </si>
  <si>
    <t>гр.4</t>
  </si>
  <si>
    <t>гр.5</t>
  </si>
  <si>
    <t>гр.6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</si>
  <si>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</si>
  <si>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</si>
  <si>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</si>
  <si>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8</t>
  </si>
  <si>
    <t>гр.0</t>
  </si>
  <si>
    <t>гр.1</t>
  </si>
  <si>
    <t>гр.2</t>
  </si>
  <si>
    <t>гр.3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</si>
  <si>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</si>
  <si>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</si>
  <si>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</si>
  <si>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</si>
  <si>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</si>
  <si>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</si>
  <si>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</si>
  <si>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</si>
  <si>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</si>
  <si>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</si>
  <si>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</si>
  <si>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</si>
  <si>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</si>
  <si>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</si>
  <si>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</si>
  <si>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</si>
  <si>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</si>
  <si>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</si>
  <si>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</si>
  <si>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</si>
  <si>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</si>
  <si>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</si>
  <si>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</si>
  <si>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</si>
  <si>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</si>
  <si>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</si>
  <si>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</si>
  <si>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</si>
  <si>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</si>
  <si>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</si>
  <si>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TABLENAME=UTBL_OBJ1000368|FIELDS=D_KA1,D_KA2|VALUES=3000061,3000618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</si>
  <si>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</si>
  <si>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</si>
  <si>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</si>
  <si>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</si>
  <si>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</si>
  <si>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</si>
  <si>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</si>
  <si>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</si>
  <si>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</si>
  <si>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</si>
  <si>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</si>
  <si>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</si>
  <si>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</si>
  <si>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</si>
  <si>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</si>
  <si>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</si>
  <si>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</si>
  <si>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</si>
  <si>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</si>
  <si>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</si>
  <si>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</si>
  <si>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</si>
  <si>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</si>
  <si>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</si>
  <si>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</si>
  <si>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</si>
  <si>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</si>
  <si>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</si>
  <si>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</si>
  <si>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</si>
  <si>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</si>
  <si>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</si>
  <si>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</si>
  <si>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</si>
  <si>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</si>
  <si>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</si>
  <si>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</si>
  <si>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</si>
  <si>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</si>
  <si>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</si>
  <si>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</si>
  <si>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</si>
  <si>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</si>
  <si>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</si>
  <si>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</si>
  <si>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</si>
  <si>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</si>
  <si>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</si>
  <si>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</si>
  <si>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</si>
  <si>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</si>
  <si>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</si>
  <si>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1.4.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</si>
  <si>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</si>
  <si>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</si>
  <si>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</si>
  <si>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</si>
  <si>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</si>
  <si>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</si>
  <si>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</si>
  <si>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</si>
  <si>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</si>
  <si>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</si>
  <si>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</si>
  <si>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</si>
  <si>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</si>
  <si>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</si>
  <si>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</si>
  <si>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</si>
  <si>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</si>
  <si>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</si>
  <si>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</si>
  <si>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</si>
  <si>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</si>
  <si>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</si>
  <si>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</si>
  <si>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</si>
  <si>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</si>
  <si>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</si>
  <si>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</si>
  <si>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</si>
  <si>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</si>
  <si>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</si>
  <si>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</si>
  <si>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</si>
  <si>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</si>
  <si>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</si>
  <si>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</si>
  <si>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</si>
  <si>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</si>
  <si>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</si>
  <si>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</si>
  <si>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</si>
  <si>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</si>
  <si>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</si>
  <si>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</si>
  <si>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</si>
  <si>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</si>
  <si>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</si>
  <si>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</si>
  <si>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</si>
  <si>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</si>
  <si>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</si>
  <si>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</si>
  <si>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</si>
  <si>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</si>
  <si>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</si>
  <si>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</si>
  <si>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</si>
  <si>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</si>
  <si>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</si>
  <si>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</si>
  <si>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</si>
  <si>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</si>
  <si>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</si>
  <si>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</si>
  <si>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</si>
  <si>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</si>
  <si>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</si>
  <si>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</si>
  <si>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</si>
  <si>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</si>
  <si>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</si>
  <si>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</si>
  <si>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</si>
  <si>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</si>
  <si>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</si>
  <si>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</si>
  <si>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</si>
  <si>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</si>
  <si>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</si>
  <si>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</si>
  <si>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</si>
  <si>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</si>
  <si>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</si>
  <si>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</si>
  <si>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</si>
  <si>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</si>
  <si>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</si>
  <si>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</si>
  <si>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</si>
  <si>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</si>
  <si>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</si>
  <si>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</si>
  <si>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</si>
  <si>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</si>
  <si>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</si>
  <si>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</si>
  <si>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</si>
  <si>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</si>
  <si>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</si>
  <si>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</si>
  <si>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</si>
  <si>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</si>
  <si>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</si>
  <si>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</si>
  <si>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</si>
  <si>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</si>
  <si>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</si>
  <si>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</si>
  <si>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</si>
  <si>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</si>
  <si>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</si>
  <si>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</si>
  <si>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</si>
  <si>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</si>
  <si>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</si>
  <si>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</si>
  <si>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</si>
  <si>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</si>
  <si>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</si>
  <si>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гл.2,ст.9,10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</si>
  <si>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</si>
  <si>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</si>
  <si>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</si>
  <si>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</si>
  <si>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</si>
  <si>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</si>
  <si>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 xml:space="preserve"> </t>
  </si>
  <si>
    <t>TABLENAME=UTBL_OBJ1000368|FIELDS=D_KA1,D_KA2|VALUES=3000054,3000618</t>
  </si>
  <si>
    <t>TABLENAME=UTBL_OBJ1000368|FIELDS=D_KA1,D_KA2|VALUES=3000054,3000619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</si>
  <si>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</si>
  <si>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</si>
  <si>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</si>
  <si>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</si>
  <si>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</si>
  <si>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</si>
  <si>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</si>
  <si>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</si>
  <si>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</si>
  <si>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</si>
  <si>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</si>
  <si>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</si>
  <si>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</si>
  <si>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</si>
  <si>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</si>
  <si>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</si>
  <si>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</si>
  <si>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</si>
  <si>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</si>
  <si>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</si>
  <si>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</si>
  <si>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</si>
  <si>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</si>
  <si>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</si>
  <si>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</si>
  <si>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</si>
  <si>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</si>
  <si>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</si>
  <si>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</si>
  <si>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</si>
  <si>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</si>
  <si>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</si>
  <si>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</si>
  <si>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</si>
  <si>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</si>
  <si>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</si>
  <si>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</si>
  <si>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</si>
  <si>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</si>
  <si>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</si>
  <si>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</si>
  <si>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</si>
  <si>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</si>
  <si>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</si>
  <si>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</si>
  <si>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</si>
  <si>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</si>
  <si>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</si>
  <si>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</si>
  <si>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</si>
  <si>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</si>
  <si>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</si>
  <si>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</si>
  <si>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</si>
  <si>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</si>
  <si>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</si>
  <si>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</si>
  <si>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</si>
  <si>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</si>
  <si>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</si>
  <si>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</si>
  <si>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</si>
  <si>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</si>
  <si>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</si>
  <si>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</si>
  <si>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</si>
  <si>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</si>
  <si>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</si>
  <si>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</si>
  <si>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</si>
  <si>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</si>
  <si>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</si>
  <si>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TABLENAME=UTBL_OBJ1000368|FIELDS=D_KA1,D_KA2|VALUES=3000061,3000619</t>
  </si>
  <si>
    <t>TABLENAME=UTBL_OBJ1000368|FIELDS=D_KA1,D_KA2|VALUES=3000061,3000620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</si>
  <si>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</si>
  <si>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</si>
  <si>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</si>
  <si>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</si>
  <si>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</si>
  <si>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</si>
  <si>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</si>
  <si>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</si>
  <si>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</si>
  <si>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</si>
  <si>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</si>
  <si>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</si>
  <si>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</si>
  <si>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</si>
  <si>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</si>
  <si>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</si>
  <si>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</si>
  <si>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</si>
  <si>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</si>
  <si>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</si>
  <si>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</si>
  <si>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</si>
  <si>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</si>
  <si>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</si>
  <si>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</si>
  <si>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</si>
  <si>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</si>
  <si>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</si>
  <si>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ФЗ от 06.10.2003г. № 131-ФЗ в ред.ФЗ от 29.12.04г. № 199-ФЗ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</si>
  <si>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</si>
  <si>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</si>
  <si>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</si>
  <si>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</si>
  <si>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</si>
  <si>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</si>
  <si>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</si>
  <si>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</si>
  <si>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</si>
  <si>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</si>
  <si>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</si>
  <si>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</si>
  <si>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</si>
  <si>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</si>
  <si>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</si>
  <si>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</si>
  <si>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</si>
  <si>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</si>
  <si>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</si>
  <si>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</si>
  <si>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</si>
  <si>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</si>
  <si>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</si>
  <si>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</si>
  <si>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</si>
  <si>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</si>
  <si>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</si>
  <si>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</si>
  <si>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</si>
  <si>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</si>
  <si>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</si>
  <si>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</si>
  <si>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</si>
  <si>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</si>
  <si>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</si>
  <si>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</si>
  <si>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</si>
  <si>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</si>
  <si>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</si>
  <si>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</si>
  <si>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</si>
  <si>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</si>
  <si>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</si>
  <si>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</si>
  <si>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</si>
  <si>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</si>
  <si>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</si>
  <si>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</si>
  <si>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</si>
  <si>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</si>
  <si>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</si>
  <si>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</si>
  <si>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</si>
  <si>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</si>
  <si>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</si>
  <si>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</si>
  <si>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</si>
  <si>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</si>
  <si>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</si>
  <si>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</si>
  <si>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гл.3,ст.14,п.1,подп.26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</si>
  <si>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</si>
  <si>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</si>
  <si>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</si>
  <si>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</si>
  <si>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</si>
  <si>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</si>
  <si>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</si>
  <si>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</si>
  <si>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</si>
  <si>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</si>
  <si>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</si>
  <si>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</si>
  <si>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</si>
  <si>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</si>
  <si>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</si>
  <si>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</si>
  <si>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</si>
  <si>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</si>
  <si>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</si>
  <si>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</si>
  <si>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гл.3,ст.14,п.1,подп.27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</si>
  <si>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</si>
  <si>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</si>
  <si>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</si>
  <si>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</si>
  <si>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</si>
  <si>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</si>
  <si>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</si>
  <si>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</si>
  <si>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</si>
  <si>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</si>
  <si>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1100, 1104</t>
  </si>
  <si>
    <t>РП-Б- 3700</t>
  </si>
  <si>
    <t>1.3.1.</t>
  </si>
  <si>
    <t>0200, 0203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</si>
  <si>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</si>
  <si>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</si>
  <si>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</si>
  <si>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</si>
  <si>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</si>
  <si>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</si>
  <si>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</si>
  <si>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</si>
  <si>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</si>
  <si>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</si>
  <si>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</si>
  <si>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</si>
  <si>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</si>
  <si>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</si>
  <si>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</si>
  <si>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</si>
  <si>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</si>
  <si>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</si>
  <si>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</si>
  <si>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</si>
  <si>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</si>
  <si>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</si>
  <si>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</si>
  <si>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</si>
  <si>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</si>
  <si>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</si>
  <si>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</si>
  <si>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</si>
  <si>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</si>
  <si>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</si>
  <si>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</si>
  <si>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</si>
  <si>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</si>
  <si>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</si>
  <si>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</si>
  <si>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</si>
  <si>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охроняемых природных территорий местного значения</t>
  </si>
  <si>
    <t xml:space="preserve">осуществление муниципального лесного контроля 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</si>
  <si>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</si>
  <si>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</si>
  <si>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</si>
  <si>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</si>
  <si>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</si>
  <si>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</si>
  <si>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</si>
  <si>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</si>
  <si>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</si>
  <si>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</si>
  <si>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</si>
  <si>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1.1.47.</t>
  </si>
  <si>
    <t>осуществление мер по противодействию коррупции в границах поселения</t>
  </si>
  <si>
    <t>РП-А-4700</t>
  </si>
  <si>
    <t>1.1.43.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</si>
  <si>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</si>
  <si>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</si>
  <si>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</si>
  <si>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</si>
  <si>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</si>
  <si>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</si>
  <si>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</si>
  <si>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</si>
  <si>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</si>
  <si>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бюбджетной системы РФ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</si>
  <si>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РФ</t>
  </si>
  <si>
    <t>РП-И-9999</t>
  </si>
  <si>
    <t>0500,0503</t>
  </si>
  <si>
    <t>0100,0114</t>
  </si>
  <si>
    <t>0400,0412</t>
  </si>
  <si>
    <t>0900,0901</t>
  </si>
  <si>
    <t>0200,0203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</si>
  <si>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</si>
  <si>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</si>
  <si>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</si>
  <si>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</si>
  <si>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</si>
  <si>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</si>
  <si>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</si>
  <si>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</si>
  <si>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</si>
  <si>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</si>
  <si>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</si>
  <si>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</si>
  <si>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</si>
  <si>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</si>
  <si>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</si>
  <si>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</si>
  <si>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</si>
  <si>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</si>
  <si>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</si>
  <si>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</si>
  <si>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</si>
  <si>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</si>
  <si>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</si>
  <si>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</si>
  <si>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</si>
  <si>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</si>
  <si>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</si>
  <si>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</si>
  <si>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</si>
  <si>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</si>
  <si>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</si>
  <si>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</si>
  <si>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</si>
  <si>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</si>
  <si>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</si>
  <si>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</si>
  <si>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</si>
  <si>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</si>
  <si>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</si>
  <si>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</si>
  <si>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</si>
  <si>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</si>
  <si>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</si>
  <si>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</si>
  <si>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</si>
  <si>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</si>
  <si>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</si>
  <si>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</si>
  <si>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</si>
  <si>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</si>
  <si>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</si>
  <si>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</si>
  <si>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</si>
  <si>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</si>
  <si>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</si>
  <si>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</si>
  <si>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0400,0408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</si>
  <si>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</si>
  <si>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</si>
  <si>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</si>
  <si>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</si>
  <si>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</si>
  <si>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</si>
  <si>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</si>
  <si>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</si>
  <si>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</si>
  <si>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</si>
  <si>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</si>
  <si>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</si>
  <si>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</si>
  <si>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</si>
  <si>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</si>
  <si>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</si>
  <si>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</si>
  <si>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</si>
  <si>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</si>
  <si>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</si>
  <si>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0300,0309</t>
  </si>
  <si>
    <t>TABLENAME=UTBL_OBJ1000368|FIELDS=D_KA1,D_KA2|VALUES=3000107,3000601</t>
  </si>
  <si>
    <t>TABLENAME=UTBL_OBJ1000368|FIELDS=D_KA1,D_KA2|VALUES=3000121,3000620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</si>
  <si>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</si>
  <si>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</si>
  <si>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</si>
  <si>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</si>
  <si>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</si>
  <si>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</si>
  <si>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</si>
  <si>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</si>
  <si>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</si>
  <si>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</si>
  <si>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</si>
  <si>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</si>
  <si>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</si>
  <si>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</si>
  <si>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</si>
  <si>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</si>
  <si>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</si>
  <si>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</si>
  <si>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</si>
  <si>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</si>
  <si>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</si>
  <si>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</si>
  <si>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</si>
  <si>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</si>
  <si>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</si>
  <si>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</si>
  <si>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</si>
  <si>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</si>
  <si>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</si>
  <si>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</si>
  <si>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</si>
  <si>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</si>
  <si>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</si>
  <si>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</si>
  <si>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</si>
  <si>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</si>
  <si>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</si>
  <si>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</si>
  <si>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</si>
  <si>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</si>
  <si>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</si>
  <si>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</si>
  <si>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</si>
  <si>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</si>
  <si>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</si>
  <si>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</si>
  <si>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</si>
  <si>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</si>
  <si>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</si>
  <si>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</si>
  <si>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</si>
  <si>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</si>
  <si>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</si>
  <si>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</si>
  <si>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</si>
  <si>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</si>
  <si>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</si>
  <si>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</si>
  <si>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</si>
  <si>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</si>
  <si>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</si>
  <si>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</si>
  <si>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</si>
  <si>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</si>
  <si>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</si>
  <si>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</si>
  <si>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</si>
  <si>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</si>
  <si>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</si>
  <si>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</si>
  <si>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</si>
  <si>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</si>
  <si>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</si>
  <si>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</si>
  <si>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</si>
  <si>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</si>
  <si>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</si>
  <si>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</si>
  <si>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</si>
  <si>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</si>
  <si>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</si>
  <si>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</si>
  <si>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</si>
  <si>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</si>
  <si>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</si>
  <si>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</si>
  <si>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</si>
  <si>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</si>
  <si>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</si>
  <si>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</si>
  <si>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</si>
  <si>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</si>
  <si>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</si>
  <si>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</si>
  <si>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</si>
  <si>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</si>
  <si>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</si>
  <si>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</si>
  <si>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</si>
  <si>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</si>
  <si>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</si>
  <si>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</si>
  <si>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</si>
  <si>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</si>
  <si>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</si>
  <si>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</si>
  <si>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</si>
  <si>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</si>
  <si>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</si>
  <si>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</si>
  <si>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</si>
  <si>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</si>
  <si>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</si>
  <si>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</si>
  <si>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</si>
  <si>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</si>
  <si>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</si>
  <si>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</si>
  <si>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</si>
  <si>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</si>
  <si>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</si>
  <si>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</si>
  <si>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</si>
  <si>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</si>
  <si>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</si>
  <si>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</si>
  <si>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</si>
  <si>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</si>
  <si>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</si>
  <si>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</si>
  <si>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</si>
  <si>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</si>
  <si>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</si>
  <si>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</si>
  <si>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</si>
  <si>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</si>
  <si>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</si>
  <si>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</si>
  <si>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</si>
  <si>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</si>
  <si>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</si>
  <si>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</si>
  <si>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</si>
  <si>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</si>
  <si>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</si>
  <si>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</si>
  <si>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</si>
  <si>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</si>
  <si>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</si>
  <si>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</si>
  <si>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</si>
  <si>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</si>
  <si>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</si>
  <si>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</si>
  <si>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</si>
  <si>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</si>
  <si>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</si>
  <si>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</si>
  <si>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</si>
  <si>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</si>
  <si>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</si>
  <si>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</si>
  <si>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</si>
  <si>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</si>
  <si>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</si>
  <si>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</si>
  <si>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</si>
  <si>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</si>
  <si>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</si>
  <si>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</si>
  <si>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</si>
  <si>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</si>
  <si>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</si>
  <si>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</si>
  <si>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</si>
  <si>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</si>
  <si>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</si>
  <si>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</si>
  <si>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</si>
  <si>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</si>
  <si>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</si>
  <si>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</si>
  <si>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</si>
  <si>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</si>
  <si>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</si>
  <si>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</si>
  <si>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</si>
  <si>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</si>
  <si>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</si>
  <si>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</si>
  <si>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</si>
  <si>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</si>
  <si>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</si>
  <si>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</si>
  <si>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</si>
  <si>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</si>
  <si>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</si>
  <si>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</si>
  <si>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</si>
  <si>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</si>
  <si>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</si>
  <si>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</si>
  <si>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</si>
  <si>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</si>
  <si>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</si>
  <si>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</si>
  <si>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</si>
  <si>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</si>
  <si>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</si>
  <si>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</si>
  <si>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</si>
  <si>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</si>
  <si>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</si>
  <si>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</si>
  <si>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</si>
  <si>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</si>
  <si>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</si>
  <si>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</si>
  <si>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</si>
  <si>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</si>
  <si>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</si>
  <si>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</si>
  <si>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</si>
  <si>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</si>
  <si>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</si>
  <si>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</si>
  <si>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</si>
  <si>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</si>
  <si>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</si>
  <si>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</si>
  <si>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</si>
  <si>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</si>
  <si>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гл.3,ст.14,п.1,подп.4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</si>
  <si>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</si>
  <si>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</si>
  <si>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</si>
  <si>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</si>
  <si>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</si>
  <si>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</si>
  <si>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</si>
  <si>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</si>
  <si>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</si>
  <si>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</si>
  <si>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</si>
  <si>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</si>
  <si>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</si>
  <si>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</si>
  <si>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</si>
  <si>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</si>
  <si>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</si>
  <si>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</si>
  <si>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</si>
  <si>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</si>
  <si>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гл.1,ст.6,п.4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</si>
  <si>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</si>
  <si>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</si>
  <si>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</si>
  <si>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</si>
  <si>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</si>
  <si>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</si>
  <si>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</si>
  <si>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</si>
  <si>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</si>
  <si>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</si>
  <si>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</si>
  <si>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</si>
  <si>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</si>
  <si>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</si>
  <si>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</si>
  <si>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</si>
  <si>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</si>
  <si>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</si>
  <si>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</si>
  <si>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гл.1,ст.6,п.5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</si>
  <si>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</si>
  <si>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</si>
  <si>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</si>
  <si>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</si>
  <si>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</si>
  <si>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</si>
  <si>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</si>
  <si>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</si>
  <si>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</si>
  <si>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</si>
  <si>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</si>
  <si>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</si>
  <si>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</si>
  <si>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</si>
  <si>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</si>
  <si>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</si>
  <si>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</si>
  <si>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</si>
  <si>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</si>
  <si>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</si>
  <si>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</si>
  <si>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</si>
  <si>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</si>
  <si>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</si>
  <si>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</si>
  <si>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</si>
  <si>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</si>
  <si>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</si>
  <si>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</si>
  <si>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</si>
  <si>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</si>
  <si>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</si>
  <si>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</si>
  <si>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</si>
  <si>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</si>
  <si>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</si>
  <si>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</si>
  <si>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</si>
  <si>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</si>
  <si>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</si>
  <si>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</si>
  <si>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</si>
  <si>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</si>
  <si>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</si>
  <si>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</si>
  <si>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</si>
  <si>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</si>
  <si>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</si>
  <si>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</si>
  <si>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</si>
  <si>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</si>
  <si>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</si>
  <si>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</si>
  <si>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</si>
  <si>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</si>
  <si>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</si>
  <si>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</si>
  <si>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</si>
  <si>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</si>
  <si>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</si>
  <si>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</si>
  <si>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</si>
  <si>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</si>
  <si>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</si>
  <si>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</si>
  <si>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</si>
  <si>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</si>
  <si>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</si>
  <si>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</si>
  <si>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</si>
  <si>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</si>
  <si>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TABLENAME=UTBL_OBJ1000368|FIELDS=D_KA1,D_KA2|VALUES=3000019,3000622</t>
  </si>
  <si>
    <t>TABLENAME=UTBL_OBJ1000368|FIELDS=D_KA1,D_KA2|VALUES=3000019,3000623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</si>
  <si>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</si>
  <si>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</si>
  <si>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</si>
  <si>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</si>
  <si>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</si>
  <si>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</si>
  <si>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</si>
  <si>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</si>
  <si>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</si>
  <si>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</si>
  <si>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</si>
  <si>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</si>
  <si>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</si>
  <si>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</si>
  <si>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</si>
  <si>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</si>
  <si>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</si>
  <si>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</si>
  <si>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</si>
  <si>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</si>
  <si>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</si>
  <si>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</si>
  <si>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</si>
  <si>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</si>
  <si>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0103, 0104, 0111, 0113, 1001, 1301</t>
  </si>
  <si>
    <t>Федеральный закон от 06-10-2003 № 131-ФЗ "Об общих принципах организации местного самоуправления в Российской Федерации"</t>
  </si>
  <si>
    <t>ст.34</t>
  </si>
  <si>
    <t>06-10-2003 не установлен</t>
  </si>
  <si>
    <t>0107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</si>
  <si>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</si>
  <si>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</si>
  <si>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</si>
  <si>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</si>
  <si>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04-11-2006 - 26-03-2012</t>
  </si>
  <si>
    <t>0113</t>
  </si>
  <si>
    <t>1). Федеральный закон от 06-10-2003 №131-ФЗ "Об общих принципах организации местного самоуправления в Российской Федерации"        2). Федеральный закон от 27-12-1991 №2124-1 "О средствах массовой информации"</t>
  </si>
  <si>
    <t>1). ст. 17    2). ст. 38</t>
  </si>
  <si>
    <t>1). 01-01-2006 - не установлен     2). 08-02-1991 не установлен</t>
  </si>
  <si>
    <t>Федеральный закон  от 06.10.2003г. № 131-ФЗ "Об общих принципах организации местного самоуправления в РФ"</t>
  </si>
  <si>
    <t>06.10.2003 не установлен</t>
  </si>
  <si>
    <t>0113, 0502</t>
  </si>
  <si>
    <t>1). Федеральный закон  от 06.10.2003г. № 131-ФЗ "Об общих принципах организации местного самоуправления в РФ"                    2). Федеральный закон от 30-12-2004 № 210-ФЗ "Об основах регулирования тарифов организаций коммунального комплекса"</t>
  </si>
  <si>
    <t>1). ст. 14   2). ст. 5</t>
  </si>
  <si>
    <t>1). 06.10.2003 не установлен 2). 01-01-2006 не установлен</t>
  </si>
  <si>
    <t>Постановление Правительства Ленинградской области от 25-05-2012 №182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Ленинградской области, в 2012 году"</t>
  </si>
  <si>
    <t>25-05-2012 до полного исполнения обязательств</t>
  </si>
  <si>
    <t>1). Федеральный закон  от 06.10.2003г. № 131-ФЗ "Об общих принципах организации местного самоуправления в РФ"              2).Указ Президента РФ от 2-06-1998 №728 "О дополнительных мерах по развитию сети автомобильных дорог общего пользования в РФ"</t>
  </si>
  <si>
    <t>1). ст.14</t>
  </si>
  <si>
    <t>1). 06.10.2003 не установлен 2). 27-06-1998 не установлен</t>
  </si>
  <si>
    <t>0409</t>
  </si>
  <si>
    <t>0501</t>
  </si>
  <si>
    <t>1). Федеральный закон  от 06.10.2003г. № 131-ФЗ "Об общих принципах организации местного самоуправления в РФ"                   2). Федеральный закон от 29-12-2004 №188-ФЗ "Жилищный кодекс РФ"</t>
  </si>
  <si>
    <t>1). ст.14  2). ст. 2</t>
  </si>
  <si>
    <t>1). 06.10.2003 не установлен 2). 01-03-2005 не установлен</t>
  </si>
  <si>
    <t>1). Закон Ленинградской области от 18-05-2006 №24-оз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        2). 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</si>
  <si>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1). 18-07-2007 не установлен 2). 21-10-2009 не установлен</t>
  </si>
  <si>
    <t>0309</t>
  </si>
  <si>
    <t xml:space="preserve">1). Федеральный закон  от 06.10.2003г. № 131-ФЗ "Об общих принципах организации местного самоуправления в РФ"       </t>
  </si>
  <si>
    <t xml:space="preserve">1). ст.14  </t>
  </si>
  <si>
    <t xml:space="preserve">1). 06.10.2003 не установлен </t>
  </si>
  <si>
    <t>Распоряжение Правительства ЛО от 31-07-2007 №30-р "О мерах по противодействию терроризму на территории ЛО"</t>
  </si>
  <si>
    <t>14-02-2007 не установлен</t>
  </si>
  <si>
    <t xml:space="preserve">1). Федеральный закон  от 06.10.2003г. № 131-ФЗ "Об общих принципах организации местного самоуправления в РФ"                  2). Федеральный закон от 21-12-1994 №68-ФЗ "О защите населения в территории от чрезвычайных ситуаций природного и техногенного характера"  </t>
  </si>
  <si>
    <t>1). ст.14    2).  ст.11, 22, 23, 24</t>
  </si>
  <si>
    <t xml:space="preserve">1). 06.10.2003 не установлен 2). 24-12-1994 не установлен </t>
  </si>
  <si>
    <t>1). 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            2).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</si>
  <si>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1). 05-12-2003 - не установлен   2). 23-07-2007 не установлен</t>
  </si>
  <si>
    <t>0310, 0314</t>
  </si>
  <si>
    <t>1). 23-07-2007 не установлен 2). 08-01-2007 не установлен</t>
  </si>
  <si>
    <t>0502</t>
  </si>
  <si>
    <t>0801</t>
  </si>
  <si>
    <t>1). Федеральный закон  от 06.10.2003г. № 131-ФЗ "Об общих принципах организации местного самоуправления в РФ"                  2). Федеральный закон от 29-12-1994 №78-ФЗ "О библиотечном деле"</t>
  </si>
  <si>
    <t>1). ст.14    2). ст. 40</t>
  </si>
  <si>
    <t xml:space="preserve">1). 06.10.2003 не установлен 2). 02-01-1995 не установлен </t>
  </si>
  <si>
    <t>1). 15-05-2006 не установлен</t>
  </si>
  <si>
    <t>1). Федеральный закон  от 06.10.2003г. № 131-ФЗ "Об общих принципах организации местного самоуправления в РФ"                 2). Федеральный закон от 21-12-1994 №69-ФЗ "О пожарной безопасности"</t>
  </si>
  <si>
    <t>1). ст.14    2). Ст. 19</t>
  </si>
  <si>
    <t xml:space="preserve">1). 06.10.2003 не установлен 2). 05-01-1195 не установлен </t>
  </si>
  <si>
    <t xml:space="preserve">1). Федеральный закон  от 06.10.2003г. № 131-ФЗ "Об общих принципах организации местного самоуправления в РФ"                  </t>
  </si>
  <si>
    <t xml:space="preserve">1). ст.14    </t>
  </si>
  <si>
    <t xml:space="preserve">Постановление Правительства ЛО от 20-03-2006 №72 "Об утверждении методических рекомендаций по исполнению муниципальными образованиями ЛО полномочий в сфере культуры" </t>
  </si>
  <si>
    <t>1101, 1105</t>
  </si>
  <si>
    <t>0503</t>
  </si>
  <si>
    <t>1). Федеральный закон  от 06.10.2003г. № 131-ФЗ "Об общих принципах организации местного самоуправления в РФ"                  2). Федеральный закон от 30-12-2004 №210-ФЗ "Об основах регулирования тарифов организаций коммунального комплекса"</t>
  </si>
  <si>
    <t>1). ст.14    2) ст.5</t>
  </si>
  <si>
    <t xml:space="preserve">1). 06.10.2003 не установлен 2). 01-01-2006 не установлен </t>
  </si>
  <si>
    <t xml:space="preserve">1). Федеральный закон  от 06.10.2003г. № 131-ФЗ "Об общих принципах организации местного самоуправления в РФ"                  2). Федеральный закон от 21-12-1994 №68-ФЗ "О защите населения на территории от ЧС природного и техногенного характера"             </t>
  </si>
  <si>
    <t>1). ст.14    2). Ст. 11, 22, 23, 24</t>
  </si>
  <si>
    <t>1). 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              2).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</si>
  <si>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0309, 0406</t>
  </si>
  <si>
    <t xml:space="preserve"> 1). 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</si>
  <si>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 23-07-2007 не установлен</t>
  </si>
  <si>
    <t xml:space="preserve">Постановление Правительства ЛО от 06-02-2009 №18 "О долгосрочной целевой программе "Развитие и государственная поддержка малого и среднего предпринимательства в ЛО на 2009-2013 годы"                      </t>
  </si>
  <si>
    <t>18-03-2009 не установлен</t>
  </si>
  <si>
    <t>0707</t>
  </si>
  <si>
    <t>06-11-2009 не установлен</t>
  </si>
  <si>
    <t>Постановление Правительства ЛО от 12-08-2009 №265 "О долгосрочной целевой программе "Демографическое развитие ЛО"</t>
  </si>
  <si>
    <t>0302</t>
  </si>
  <si>
    <t>1.2.1.</t>
  </si>
  <si>
    <t>РП-Б- 0100</t>
  </si>
  <si>
    <t>1.2.2.</t>
  </si>
  <si>
    <t>РП-Б- 0200</t>
  </si>
  <si>
    <t>1.4.12.</t>
  </si>
  <si>
    <t>0801, 0804</t>
  </si>
  <si>
    <t>0302, 0309, 0111</t>
  </si>
  <si>
    <t>Исполнитель: специалист  Куваева Марина Николаевна телефон (81372) 58-517</t>
  </si>
  <si>
    <t xml:space="preserve">                         Главный бухгалтер                                             М.Н.Куваева</t>
  </si>
  <si>
    <t>1). Постановление Правительства ЛО от 05-06-2007 №126 "О Методических рекомендациях по осуществлению мО ЛО полномочий по вопросам ГО, защиты населения и территорий от ЧС, пожарной ситуации"                                               2). Закон ЛО от 25-12-2006 №169-оз "О пожарной безопасности ЛО"</t>
  </si>
  <si>
    <t xml:space="preserve">1). Закон Ленинградской области от 11-03-2008 "14-оз "О правовом регулировании  муниципальной службы в Ленинградской области"                                                      2).     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
3)Областной закон от 25-12-2012 №101-оз "Об областном бюджете Ленинградской области на 2013 год и на плановый период 2014 и 2015 годов"
</t>
  </si>
  <si>
    <t xml:space="preserve">1)Постановление Правительства ЛО от 20-03-2006 №72 "Об утверждении методических рекомендаций по исполнению муниципальными образованиями ЛО полномочий в сфере культуры"                              2)Областной закон от 25-12-2012 №101-оз "Об областном бюджете Ленинградской области на 2013 год и на плановый период 2014 и 2015 годов"  01-01-2013 - 31-12-2013
</t>
  </si>
  <si>
    <t xml:space="preserve">Областной закон от 25-12-2012 №101-оз "Об областном бюджете Ленинградской области на 2013 год и на плановый период 2014 и 2015 годов" ст. 11 01-01-2013 - 31-12-2013
</t>
  </si>
  <si>
    <t>ст 11</t>
  </si>
  <si>
    <t xml:space="preserve">                                                                                                                                                          ст.11</t>
  </si>
  <si>
    <t xml:space="preserve">гл.3,ст.47                                                                         </t>
  </si>
  <si>
    <t xml:space="preserve">1). 01.01.2006      2). к п.2.      с 01.01.2014 по 31.12.2014 </t>
  </si>
  <si>
    <t xml:space="preserve">1.)01.01.2006                    2). к п.2.      с 01.01.2014 по 31.12.2014 </t>
  </si>
  <si>
    <t>1.)01.01.2006                                   2.)к п.2.  с 01.01.2014 по 31.12.14г.</t>
  </si>
  <si>
    <t>1.)01.01.2006                                        2.)к п.2.  с 01.01.2014 по 31.12.14г.</t>
  </si>
  <si>
    <t>1.)01.01.2006                                              2.)к п.2.  с 01.01.2014 по 31.12.14г.</t>
  </si>
  <si>
    <t>1). 19-04-2008 не установлен              2). 01-01-2013 - 31-12-2013               3.) с 01.01.13</t>
  </si>
  <si>
    <t>план</t>
  </si>
  <si>
    <t>факт</t>
  </si>
  <si>
    <t>Содерж органов МСУ</t>
  </si>
  <si>
    <t>ВСЕГО</t>
  </si>
  <si>
    <t>1.1</t>
  </si>
  <si>
    <t>1.1.1</t>
  </si>
  <si>
    <t>разделы</t>
  </si>
  <si>
    <t>0104</t>
  </si>
  <si>
    <t>0111</t>
  </si>
  <si>
    <t>1001</t>
  </si>
  <si>
    <t>1.1.4</t>
  </si>
  <si>
    <t>выборы</t>
  </si>
  <si>
    <t>1.1.7</t>
  </si>
  <si>
    <t>довед.информ.до насел</t>
  </si>
  <si>
    <t>1.1.10</t>
  </si>
  <si>
    <t>1.1.11</t>
  </si>
  <si>
    <t>организ.элек,газо и в\сн</t>
  </si>
  <si>
    <t>1.1.12</t>
  </si>
  <si>
    <t>дорож.деят.</t>
  </si>
  <si>
    <t>0309,0111</t>
  </si>
  <si>
    <t>1.1.16</t>
  </si>
  <si>
    <t>1.1.17</t>
  </si>
  <si>
    <t>Библиотеки</t>
  </si>
  <si>
    <t>1.1.19</t>
  </si>
  <si>
    <t>1.1.20</t>
  </si>
  <si>
    <t>ДК</t>
  </si>
  <si>
    <t>1.1.27</t>
  </si>
  <si>
    <t>Орг-ция и вывоз ТБО</t>
  </si>
  <si>
    <t>1.1.28</t>
  </si>
  <si>
    <t>прочие по бл-ву</t>
  </si>
  <si>
    <t>1.1.29</t>
  </si>
  <si>
    <t>0412</t>
  </si>
  <si>
    <t>землеустр.и градорстр</t>
  </si>
  <si>
    <t>1.1.31</t>
  </si>
  <si>
    <t>1.1.32</t>
  </si>
  <si>
    <t xml:space="preserve">0309 </t>
  </si>
  <si>
    <t>по гражд.обороне</t>
  </si>
  <si>
    <t>1.1.35</t>
  </si>
  <si>
    <t>безоп. На воде</t>
  </si>
  <si>
    <t>1.1.37</t>
  </si>
  <si>
    <t>МЦП пом.предпр.</t>
  </si>
  <si>
    <t>переподгот.и учеба м.сл</t>
  </si>
  <si>
    <t>0203</t>
  </si>
  <si>
    <t>ВУС</t>
  </si>
  <si>
    <t>2 раздел</t>
  </si>
  <si>
    <t>1 раздел</t>
  </si>
  <si>
    <t>ИТОГО</t>
  </si>
  <si>
    <t xml:space="preserve">0104 </t>
  </si>
  <si>
    <t>перед.полномоч.</t>
  </si>
  <si>
    <t>РРО</t>
  </si>
  <si>
    <t xml:space="preserve">исполнитель Куваева М.Н. тел 58-517 </t>
  </si>
  <si>
    <t>уточн.</t>
  </si>
  <si>
    <t>пенс.обесп.по высл.лет</t>
  </si>
  <si>
    <t>содерж.адм.и главы</t>
  </si>
  <si>
    <t>расх.по содерж.МИ и проч.</t>
  </si>
  <si>
    <t>св</t>
  </si>
  <si>
    <t>сод.им-ва и кап.рем.</t>
  </si>
  <si>
    <t>в гран.поселения ул.осв.</t>
  </si>
  <si>
    <t>1.1.23</t>
  </si>
  <si>
    <t>1105</t>
  </si>
  <si>
    <t>спорт.трен.площ.</t>
  </si>
  <si>
    <t>ремонт ДК</t>
  </si>
  <si>
    <t>торж.меропр.</t>
  </si>
  <si>
    <t>1,1.20</t>
  </si>
  <si>
    <t>1.1.13</t>
  </si>
  <si>
    <t xml:space="preserve">с реш.СД </t>
  </si>
  <si>
    <t>бл-во мест захорон.</t>
  </si>
  <si>
    <t>запланировано   2014</t>
  </si>
  <si>
    <t>фактически исполнено  2014</t>
  </si>
  <si>
    <t>текущий финансовый год  2015</t>
  </si>
  <si>
    <t>очередной финансовый год      2016</t>
  </si>
  <si>
    <t>финансовый  год +1           2017</t>
  </si>
  <si>
    <t>финансовый год +2         2018</t>
  </si>
  <si>
    <t xml:space="preserve">                        И.О.главы администрации                                      Е.А.Шустрова</t>
  </si>
  <si>
    <t>по админ. Комисс</t>
  </si>
  <si>
    <t>0113 ( 9990107)</t>
  </si>
  <si>
    <t>проект. ДК Скребл</t>
  </si>
  <si>
    <t xml:space="preserve">1.1). 01-01-2006               2). 07-05-2009 3). 16-09-2010   4) 05.04.2012г    к п.2                   01.01.2006г.         к п.3                       с 01.07.2010г.                                               к п.4.                 с.01.01.2015 по 31.12.2017г.     </t>
  </si>
  <si>
    <t>Решение  совета депутатов Скребловского сельского поселения от 20.10.2005г. № 11  " О порядке  опубликования муниципальных правовых актов"</t>
  </si>
  <si>
    <t>п.2</t>
  </si>
  <si>
    <t>01.01.2006- не установлен</t>
  </si>
  <si>
    <t xml:space="preserve">01.01.2006  -не установлен        </t>
  </si>
  <si>
    <t>01.01.2006           не установлен</t>
  </si>
  <si>
    <t xml:space="preserve">Устав Скребловского сельского поселения (утв. Реш. Совета депутатов от 30.11.2005 № 18)    в ред.решения совета депутатов № 198 от 05.11.20133г.               </t>
  </si>
  <si>
    <t xml:space="preserve">1). УставСкребловского сельского поселения (утв. Реш. Совета депутатов от 30.11.2005 № 18)      в редакции решения совета депутатов  № 198 от 05.11.2013г.                                       2). Постановление главы админ. от 01-02-2006 № 1 "Об утверждении положения о денежном содержании муниц.служ"                             3).Решение Совета депутатов от 17.06.2010г. № 50 "Об утверждении положения о пенсии за выслугу лет мун.служащим" с изменениями от 21.11.13г по решению СД № 201.          4) Постановление администрации от 12.11.2014г. № 1792  " Об утверждении  МЦП " Развитие муниципальной службы  Скребловского сп на 2015-2017гг."          </t>
  </si>
  <si>
    <t>гл.1,ст.7 п.п.6</t>
  </si>
  <si>
    <t>гл.1,ст.6 п.п 6</t>
  </si>
  <si>
    <t>гл.1 ст.6  п.п.24</t>
  </si>
  <si>
    <t>гл.1,ст.6 п.п.5</t>
  </si>
  <si>
    <t>гл.1 ст.6  п.п.10</t>
  </si>
  <si>
    <t>гл.1 ст.6  п.п.9 и 24</t>
  </si>
  <si>
    <t xml:space="preserve">Устав Скребловского сельского поселения (утв. Реш. Совета депутатов от 30.11.2005 № 18)    в ред.решения совета депутатов № 198 от 05.11.2013г.               </t>
  </si>
  <si>
    <t>1). гл.1,ст.6,п.12</t>
  </si>
  <si>
    <t>гл.1,ст.6,п.13</t>
  </si>
  <si>
    <t>гл.1,ст.6 п.п. 28</t>
  </si>
  <si>
    <t>гл.1,ст.6 п.п. 29</t>
  </si>
  <si>
    <t>гл.1,ст.6,п.16</t>
  </si>
  <si>
    <t>гл.1,ст.6,п.19</t>
  </si>
  <si>
    <t xml:space="preserve">1.)01.01.2006                            </t>
  </si>
  <si>
    <t>гл.1,ст.6,п.21</t>
  </si>
  <si>
    <t>гл.1,ст.6,п.20</t>
  </si>
  <si>
    <t>гл.1,ст.6,п.23</t>
  </si>
  <si>
    <t>гл.1,ст.6,п.24</t>
  </si>
  <si>
    <t>гл.1,ст.6,п.26</t>
  </si>
  <si>
    <t>гл.1 ст.7 п.п.10</t>
  </si>
  <si>
    <t>гл.1,ст.7 п.п.11</t>
  </si>
  <si>
    <t>ГО и ЧС  и рез.ф-д</t>
  </si>
  <si>
    <t xml:space="preserve">Пож.без </t>
  </si>
  <si>
    <t>Резервный фонд в п. 1.1.16</t>
  </si>
  <si>
    <t>по состоянию на 31.12.2015г.</t>
  </si>
  <si>
    <t>с уч.реш.№59 от 29.12.15</t>
  </si>
  <si>
    <t>№59</t>
  </si>
  <si>
    <t xml:space="preserve">0502и 0503 </t>
  </si>
  <si>
    <t>(без улич.осв.)</t>
  </si>
  <si>
    <t>Реестр расходных обязательств муниципального образования  Скребловского сельского поселения Лужского муниципального района Ленинградской области на 2015 и плановый период 2016 - 2018 гг. по состоянию на 01.05.2015г. (  в соответствии с решением СД № 59 от 29.12.15г.)</t>
  </si>
  <si>
    <t>31.12.2015г.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</si>
</sst>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7">
    <font>
      <sz val="10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u val="single"/>
      <sz val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33" applyFont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10" xfId="43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3" fillId="0" borderId="0" xfId="33" applyFont="1" applyAlignment="1">
      <alignment horizontal="center" wrapText="1"/>
      <protection/>
    </xf>
    <xf numFmtId="0" fontId="2" fillId="0" borderId="0" xfId="33" applyFont="1" applyAlignment="1">
      <alignment horizontal="center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14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0" xfId="0" applyFont="1" applyAlignment="1">
      <alignment wrapText="1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0" xfId="0" applyFont="1" applyAlignment="1">
      <alignment vertical="center" wrapText="1"/>
    </xf>
    <xf numFmtId="0" fontId="2" fillId="0" borderId="15" xfId="0" applyNumberFormat="1" applyFont="1" applyBorder="1" applyAlignment="1">
      <alignment horizontal="justify" vertical="top" wrapText="1"/>
    </xf>
    <xf numFmtId="0" fontId="2" fillId="0" borderId="0" xfId="33" applyFont="1" applyAlignment="1">
      <alignment vertical="top"/>
      <protection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4" fontId="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72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2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6" xfId="0" applyNumberFormat="1" applyBorder="1" applyAlignment="1">
      <alignment/>
    </xf>
    <xf numFmtId="16" fontId="20" fillId="0" borderId="17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3" xfId="0" applyNumberFormat="1" applyBorder="1" applyAlignment="1">
      <alignment/>
    </xf>
    <xf numFmtId="49" fontId="20" fillId="0" borderId="17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49" fontId="20" fillId="0" borderId="16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12" fillId="0" borderId="0" xfId="0" applyFont="1" applyAlignment="1">
      <alignment/>
    </xf>
    <xf numFmtId="0" fontId="2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16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10" xfId="0" applyFont="1" applyBorder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5"/>
  <sheetViews>
    <sheetView tabSelected="1" view="pageBreakPreview" zoomScale="75" zoomScaleSheetLayoutView="75" zoomScalePageLayoutView="0" workbookViewId="0" topLeftCell="C72">
      <selection activeCell="C4" sqref="C4:AC82"/>
    </sheetView>
  </sheetViews>
  <sheetFormatPr defaultColWidth="9.00390625" defaultRowHeight="12.75"/>
  <cols>
    <col min="1" max="1" width="0" style="4" hidden="1" customWidth="1"/>
    <col min="2" max="2" width="2.625" style="4" hidden="1" customWidth="1"/>
    <col min="3" max="3" width="6.75390625" style="4" customWidth="1"/>
    <col min="4" max="4" width="33.125" style="4" customWidth="1"/>
    <col min="5" max="5" width="8.375" style="4" customWidth="1"/>
    <col min="6" max="6" width="8.625" style="4" customWidth="1"/>
    <col min="7" max="8" width="0" style="4" hidden="1" customWidth="1"/>
    <col min="9" max="9" width="17.625" style="31" customWidth="1"/>
    <col min="10" max="10" width="8.125" style="31" customWidth="1"/>
    <col min="11" max="11" width="10.25390625" style="31" customWidth="1"/>
    <col min="12" max="12" width="0" style="4" hidden="1" customWidth="1"/>
    <col min="13" max="13" width="26.00390625" style="4" customWidth="1"/>
    <col min="14" max="14" width="10.125" style="4" customWidth="1"/>
    <col min="15" max="15" width="10.25390625" style="4" customWidth="1"/>
    <col min="16" max="16" width="0" style="4" hidden="1" customWidth="1"/>
    <col min="17" max="17" width="18.625" style="32" customWidth="1"/>
    <col min="18" max="18" width="10.875" style="32" customWidth="1"/>
    <col min="19" max="19" width="10.375" style="32" customWidth="1"/>
    <col min="20" max="21" width="0" style="4" hidden="1" customWidth="1"/>
    <col min="22" max="22" width="11.25390625" style="4" customWidth="1"/>
    <col min="23" max="23" width="9.375" style="4" customWidth="1"/>
    <col min="24" max="24" width="9.75390625" style="4" customWidth="1"/>
    <col min="25" max="25" width="10.625" style="4" customWidth="1"/>
    <col min="26" max="26" width="0" style="4" hidden="1" customWidth="1"/>
    <col min="27" max="27" width="9.375" style="4" customWidth="1"/>
    <col min="28" max="28" width="9.75390625" style="4" customWidth="1"/>
    <col min="29" max="29" width="6.375" style="4" customWidth="1"/>
    <col min="30" max="31" width="9.875" style="4" customWidth="1"/>
    <col min="32" max="48" width="0" style="4" hidden="1" customWidth="1"/>
    <col min="49" max="52" width="9.875" style="4" customWidth="1"/>
    <col min="53" max="16384" width="9.125" style="4" customWidth="1"/>
  </cols>
  <sheetData>
    <row r="1" spans="1:52" ht="409.5" customHeight="1" hidden="1">
      <c r="A1" s="1" t="s">
        <v>121</v>
      </c>
      <c r="B1" s="1">
        <v>1</v>
      </c>
      <c r="C1" s="1"/>
      <c r="D1" s="1"/>
      <c r="E1" s="1"/>
      <c r="F1" s="1"/>
      <c r="G1" s="1"/>
      <c r="H1" s="1"/>
      <c r="I1" s="2"/>
      <c r="J1" s="2"/>
      <c r="K1" s="2"/>
      <c r="L1" s="1"/>
      <c r="M1" s="1"/>
      <c r="N1" s="1"/>
      <c r="O1" s="1"/>
      <c r="P1" s="1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0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1"/>
      <c r="M2" s="1"/>
      <c r="N2" s="1"/>
      <c r="O2" s="1"/>
      <c r="P2" s="1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60" customHeight="1" hidden="1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6" customHeight="1">
      <c r="A4" s="1" t="s">
        <v>123</v>
      </c>
      <c r="B4" s="1"/>
      <c r="C4" s="108" t="s">
        <v>1289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3.25" customHeight="1">
      <c r="A5" s="1"/>
      <c r="B5" s="1"/>
      <c r="C5" s="106" t="s">
        <v>124</v>
      </c>
      <c r="D5" s="106"/>
      <c r="E5" s="106"/>
      <c r="F5" s="106" t="s">
        <v>125</v>
      </c>
      <c r="G5" s="106" t="s">
        <v>126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 t="s">
        <v>127</v>
      </c>
      <c r="U5" s="106"/>
      <c r="V5" s="106"/>
      <c r="W5" s="106"/>
      <c r="X5" s="106"/>
      <c r="Y5" s="106"/>
      <c r="Z5" s="106"/>
      <c r="AA5" s="106"/>
      <c r="AB5" s="106"/>
      <c r="AC5" s="106" t="s">
        <v>128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4.5" customHeight="1">
      <c r="A6" s="1" t="s">
        <v>129</v>
      </c>
      <c r="B6" s="1"/>
      <c r="C6" s="106"/>
      <c r="D6" s="106"/>
      <c r="E6" s="106"/>
      <c r="F6" s="106"/>
      <c r="G6" s="106"/>
      <c r="H6" s="106" t="s">
        <v>130</v>
      </c>
      <c r="I6" s="106"/>
      <c r="J6" s="106"/>
      <c r="K6" s="106"/>
      <c r="L6" s="106" t="s">
        <v>131</v>
      </c>
      <c r="M6" s="106"/>
      <c r="N6" s="106"/>
      <c r="O6" s="106"/>
      <c r="P6" s="106" t="s">
        <v>132</v>
      </c>
      <c r="Q6" s="106"/>
      <c r="R6" s="106"/>
      <c r="S6" s="106"/>
      <c r="T6" s="106"/>
      <c r="U6" s="106" t="s">
        <v>133</v>
      </c>
      <c r="V6" s="106"/>
      <c r="W6" s="106"/>
      <c r="X6" s="106" t="s">
        <v>1244</v>
      </c>
      <c r="Y6" s="106" t="s">
        <v>1245</v>
      </c>
      <c r="Z6" s="106" t="s">
        <v>134</v>
      </c>
      <c r="AA6" s="106"/>
      <c r="AB6" s="106"/>
      <c r="AC6" s="10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56.25" customHeight="1">
      <c r="A7" s="1" t="s">
        <v>135</v>
      </c>
      <c r="B7" s="1"/>
      <c r="C7" s="106"/>
      <c r="D7" s="106"/>
      <c r="E7" s="106"/>
      <c r="F7" s="106"/>
      <c r="G7" s="106"/>
      <c r="H7" s="5"/>
      <c r="I7" s="5" t="s">
        <v>139</v>
      </c>
      <c r="J7" s="5" t="s">
        <v>140</v>
      </c>
      <c r="K7" s="5" t="s">
        <v>141</v>
      </c>
      <c r="L7" s="5"/>
      <c r="M7" s="5" t="s">
        <v>139</v>
      </c>
      <c r="N7" s="5" t="s">
        <v>140</v>
      </c>
      <c r="O7" s="5" t="s">
        <v>141</v>
      </c>
      <c r="P7" s="5"/>
      <c r="Q7" s="5" t="s">
        <v>139</v>
      </c>
      <c r="R7" s="5" t="s">
        <v>140</v>
      </c>
      <c r="S7" s="5" t="s">
        <v>141</v>
      </c>
      <c r="T7" s="106"/>
      <c r="U7" s="5"/>
      <c r="V7" s="5" t="s">
        <v>1242</v>
      </c>
      <c r="W7" s="5" t="s">
        <v>1243</v>
      </c>
      <c r="X7" s="106"/>
      <c r="Y7" s="106"/>
      <c r="Z7" s="5"/>
      <c r="AA7" s="5" t="s">
        <v>1246</v>
      </c>
      <c r="AB7" s="5" t="s">
        <v>1247</v>
      </c>
      <c r="AC7" s="10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142</v>
      </c>
      <c r="B8" s="6"/>
      <c r="C8" s="5" t="s">
        <v>143</v>
      </c>
      <c r="D8" s="5" t="s">
        <v>144</v>
      </c>
      <c r="E8" s="5" t="s">
        <v>145</v>
      </c>
      <c r="F8" s="5" t="s">
        <v>146</v>
      </c>
      <c r="G8" s="5"/>
      <c r="H8" s="5"/>
      <c r="I8" s="5" t="s">
        <v>136</v>
      </c>
      <c r="J8" s="5" t="s">
        <v>137</v>
      </c>
      <c r="K8" s="5" t="s">
        <v>138</v>
      </c>
      <c r="L8" s="5"/>
      <c r="M8" s="5" t="s">
        <v>147</v>
      </c>
      <c r="N8" s="5" t="s">
        <v>148</v>
      </c>
      <c r="O8" s="5" t="s">
        <v>149</v>
      </c>
      <c r="P8" s="5"/>
      <c r="Q8" s="5" t="s">
        <v>150</v>
      </c>
      <c r="R8" s="5" t="s">
        <v>151</v>
      </c>
      <c r="S8" s="5" t="s">
        <v>152</v>
      </c>
      <c r="T8" s="5"/>
      <c r="U8" s="5"/>
      <c r="V8" s="5" t="s">
        <v>153</v>
      </c>
      <c r="W8" s="5" t="s">
        <v>154</v>
      </c>
      <c r="X8" s="5" t="s">
        <v>155</v>
      </c>
      <c r="Y8" s="5" t="s">
        <v>156</v>
      </c>
      <c r="Z8" s="5"/>
      <c r="AA8" s="5" t="s">
        <v>157</v>
      </c>
      <c r="AB8" s="5" t="s">
        <v>158</v>
      </c>
      <c r="AC8" s="5" t="s">
        <v>159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6.5" customHeight="1">
      <c r="A9" s="1" t="s">
        <v>160</v>
      </c>
      <c r="B9" s="8"/>
      <c r="C9" s="9" t="s">
        <v>161</v>
      </c>
      <c r="D9" s="10" t="s">
        <v>162</v>
      </c>
      <c r="E9" s="11" t="s">
        <v>163</v>
      </c>
      <c r="F9" s="12"/>
      <c r="G9" s="12"/>
      <c r="H9" s="12"/>
      <c r="I9" s="7"/>
      <c r="J9" s="7"/>
      <c r="K9" s="7"/>
      <c r="L9" s="12"/>
      <c r="M9" s="12"/>
      <c r="N9" s="12"/>
      <c r="O9" s="12"/>
      <c r="P9" s="12"/>
      <c r="Q9" s="7"/>
      <c r="R9" s="7"/>
      <c r="S9" s="7"/>
      <c r="T9" s="12"/>
      <c r="U9" s="12"/>
      <c r="V9" s="12"/>
      <c r="W9" s="12"/>
      <c r="X9" s="12"/>
      <c r="Y9" s="12"/>
      <c r="Z9" s="12"/>
      <c r="AA9" s="12"/>
      <c r="AB9" s="12"/>
      <c r="AC9" s="12"/>
      <c r="AD9" s="1"/>
      <c r="AE9" s="1"/>
      <c r="AF9" s="1" t="s">
        <v>164</v>
      </c>
      <c r="AG9" s="1" t="s">
        <v>165</v>
      </c>
      <c r="AH9" s="1" t="s">
        <v>166</v>
      </c>
      <c r="AI9" s="1" t="s">
        <v>167</v>
      </c>
      <c r="AJ9" s="1" t="s">
        <v>168</v>
      </c>
      <c r="AK9" s="1" t="s">
        <v>169</v>
      </c>
      <c r="AL9" s="1" t="s">
        <v>170</v>
      </c>
      <c r="AM9" s="1" t="s">
        <v>171</v>
      </c>
      <c r="AN9" s="1" t="s">
        <v>172</v>
      </c>
      <c r="AO9" s="1" t="s">
        <v>173</v>
      </c>
      <c r="AP9" s="1" t="s">
        <v>174</v>
      </c>
      <c r="AQ9" s="1" t="s">
        <v>175</v>
      </c>
      <c r="AR9" s="1" t="s">
        <v>176</v>
      </c>
      <c r="AS9" s="1" t="s">
        <v>1048</v>
      </c>
      <c r="AT9" s="1" t="s">
        <v>1049</v>
      </c>
      <c r="AU9" s="1" t="s">
        <v>1050</v>
      </c>
      <c r="AV9" s="1" t="s">
        <v>1051</v>
      </c>
      <c r="AW9" s="1"/>
      <c r="AX9" s="1"/>
      <c r="AY9" s="1"/>
      <c r="AZ9" s="1"/>
    </row>
    <row r="10" spans="1:52" ht="60.75" customHeight="1">
      <c r="A10" s="1" t="s">
        <v>1052</v>
      </c>
      <c r="B10" s="13"/>
      <c r="C10" s="9" t="s">
        <v>178</v>
      </c>
      <c r="D10" s="14" t="s">
        <v>179</v>
      </c>
      <c r="E10" s="15" t="s">
        <v>180</v>
      </c>
      <c r="F10" s="12"/>
      <c r="G10" s="12"/>
      <c r="H10" s="12"/>
      <c r="I10" s="7"/>
      <c r="J10" s="7"/>
      <c r="K10" s="16"/>
      <c r="L10" s="12"/>
      <c r="M10" s="12"/>
      <c r="N10" s="12"/>
      <c r="O10" s="12"/>
      <c r="P10" s="12"/>
      <c r="Q10" s="7"/>
      <c r="R10" s="7"/>
      <c r="S10" s="7"/>
      <c r="T10" s="12"/>
      <c r="U10" s="12"/>
      <c r="V10" s="38">
        <f>SUM(V11:V60)</f>
        <v>28883.8</v>
      </c>
      <c r="W10" s="38">
        <f aca="true" t="shared" si="0" ref="W10:AB10">SUM(W11:W60)</f>
        <v>27612.2</v>
      </c>
      <c r="X10" s="38">
        <f t="shared" si="0"/>
        <v>39512.8</v>
      </c>
      <c r="Y10" s="38">
        <f t="shared" si="0"/>
        <v>15747.8</v>
      </c>
      <c r="Z10" s="38">
        <f t="shared" si="0"/>
        <v>0</v>
      </c>
      <c r="AA10" s="39">
        <f t="shared" si="0"/>
        <v>16907.4</v>
      </c>
      <c r="AB10" s="39">
        <f t="shared" si="0"/>
        <v>18069.4</v>
      </c>
      <c r="AC10" s="12"/>
      <c r="AD10" s="1"/>
      <c r="AE10" s="1"/>
      <c r="AF10" s="1" t="s">
        <v>181</v>
      </c>
      <c r="AG10" s="1" t="s">
        <v>182</v>
      </c>
      <c r="AH10" s="1" t="s">
        <v>183</v>
      </c>
      <c r="AI10" s="1" t="s">
        <v>184</v>
      </c>
      <c r="AJ10" s="1" t="s">
        <v>185</v>
      </c>
      <c r="AK10" s="1" t="s">
        <v>186</v>
      </c>
      <c r="AL10" s="1" t="s">
        <v>187</v>
      </c>
      <c r="AM10" s="1" t="s">
        <v>1053</v>
      </c>
      <c r="AN10" s="1" t="s">
        <v>1054</v>
      </c>
      <c r="AO10" s="1" t="s">
        <v>715</v>
      </c>
      <c r="AP10" s="1" t="s">
        <v>716</v>
      </c>
      <c r="AQ10" s="1" t="s">
        <v>717</v>
      </c>
      <c r="AR10" s="1" t="s">
        <v>718</v>
      </c>
      <c r="AS10" s="1" t="s">
        <v>719</v>
      </c>
      <c r="AT10" s="1" t="s">
        <v>720</v>
      </c>
      <c r="AU10" s="1" t="s">
        <v>721</v>
      </c>
      <c r="AV10" s="1" t="s">
        <v>722</v>
      </c>
      <c r="AW10" s="1"/>
      <c r="AX10" s="1"/>
      <c r="AY10" s="1"/>
      <c r="AZ10" s="1"/>
    </row>
    <row r="11" spans="1:52" ht="296.25" customHeight="1">
      <c r="A11" s="1"/>
      <c r="B11" s="13"/>
      <c r="C11" s="9" t="s">
        <v>723</v>
      </c>
      <c r="D11" s="43" t="s">
        <v>724</v>
      </c>
      <c r="E11" s="18" t="s">
        <v>725</v>
      </c>
      <c r="F11" s="56" t="s">
        <v>1079</v>
      </c>
      <c r="G11" s="55"/>
      <c r="H11" s="55"/>
      <c r="I11" s="55" t="s">
        <v>1080</v>
      </c>
      <c r="J11" s="55" t="s">
        <v>1081</v>
      </c>
      <c r="K11" s="57" t="s">
        <v>1082</v>
      </c>
      <c r="L11" s="55"/>
      <c r="M11" s="55" t="s">
        <v>1163</v>
      </c>
      <c r="N11" s="55" t="s">
        <v>1167</v>
      </c>
      <c r="O11" s="55" t="s">
        <v>1174</v>
      </c>
      <c r="P11" s="55"/>
      <c r="Q11" s="61" t="s">
        <v>1259</v>
      </c>
      <c r="R11" s="55" t="s">
        <v>1168</v>
      </c>
      <c r="S11" s="63" t="s">
        <v>1252</v>
      </c>
      <c r="T11" s="55"/>
      <c r="U11" s="55"/>
      <c r="V11" s="58">
        <v>5837.3</v>
      </c>
      <c r="W11" s="58">
        <v>5752.8</v>
      </c>
      <c r="X11" s="58">
        <v>5541.8</v>
      </c>
      <c r="Y11" s="58">
        <v>6376.8</v>
      </c>
      <c r="Z11" s="58"/>
      <c r="AA11" s="58">
        <v>6980.1</v>
      </c>
      <c r="AB11" s="58">
        <v>7313</v>
      </c>
      <c r="AC11" s="12"/>
      <c r="AD11" s="1"/>
      <c r="AE11" s="1"/>
      <c r="AF11" s="1" t="s">
        <v>726</v>
      </c>
      <c r="AG11" s="1" t="s">
        <v>727</v>
      </c>
      <c r="AH11" s="1" t="s">
        <v>728</v>
      </c>
      <c r="AI11" s="1" t="s">
        <v>729</v>
      </c>
      <c r="AJ11" s="1" t="s">
        <v>730</v>
      </c>
      <c r="AK11" s="1" t="s">
        <v>731</v>
      </c>
      <c r="AL11" s="1" t="s">
        <v>732</v>
      </c>
      <c r="AM11" s="1" t="s">
        <v>733</v>
      </c>
      <c r="AN11" s="1" t="s">
        <v>734</v>
      </c>
      <c r="AO11" s="1" t="s">
        <v>735</v>
      </c>
      <c r="AP11" s="1" t="s">
        <v>736</v>
      </c>
      <c r="AQ11" s="1" t="s">
        <v>737</v>
      </c>
      <c r="AR11" s="1" t="s">
        <v>738</v>
      </c>
      <c r="AS11" s="1" t="s">
        <v>739</v>
      </c>
      <c r="AT11" s="1" t="s">
        <v>740</v>
      </c>
      <c r="AU11" s="1" t="s">
        <v>741</v>
      </c>
      <c r="AV11" s="1" t="s">
        <v>742</v>
      </c>
      <c r="AW11" s="1"/>
      <c r="AX11" s="1"/>
      <c r="AY11" s="1"/>
      <c r="AZ11" s="1"/>
    </row>
    <row r="12" spans="1:52" ht="68.25" customHeight="1">
      <c r="A12" s="1"/>
      <c r="B12" s="13"/>
      <c r="C12" s="9" t="s">
        <v>743</v>
      </c>
      <c r="D12" s="48" t="s">
        <v>587</v>
      </c>
      <c r="E12" s="54" t="s">
        <v>744</v>
      </c>
      <c r="F12" s="19"/>
      <c r="G12" s="12"/>
      <c r="H12" s="12"/>
      <c r="I12" s="7"/>
      <c r="J12" s="7"/>
      <c r="K12" s="16"/>
      <c r="L12" s="12"/>
      <c r="M12" s="12" t="s">
        <v>356</v>
      </c>
      <c r="N12" s="12"/>
      <c r="O12" s="12"/>
      <c r="P12" s="12"/>
      <c r="Q12" s="55"/>
      <c r="R12" s="7"/>
      <c r="S12" s="55"/>
      <c r="T12" s="12"/>
      <c r="U12" s="12"/>
      <c r="V12" s="38"/>
      <c r="W12" s="38"/>
      <c r="X12" s="38"/>
      <c r="Y12" s="38"/>
      <c r="Z12" s="38"/>
      <c r="AA12" s="38"/>
      <c r="AB12" s="38"/>
      <c r="AC12" s="12"/>
      <c r="AD12" s="1"/>
      <c r="AE12" s="1"/>
      <c r="AF12" s="1" t="s">
        <v>745</v>
      </c>
      <c r="AG12" s="1" t="s">
        <v>746</v>
      </c>
      <c r="AH12" s="1" t="s">
        <v>747</v>
      </c>
      <c r="AI12" s="1" t="s">
        <v>748</v>
      </c>
      <c r="AJ12" s="1" t="s">
        <v>749</v>
      </c>
      <c r="AK12" s="1" t="s">
        <v>750</v>
      </c>
      <c r="AL12" s="1" t="s">
        <v>751</v>
      </c>
      <c r="AM12" s="1" t="s">
        <v>752</v>
      </c>
      <c r="AN12" s="1" t="s">
        <v>753</v>
      </c>
      <c r="AO12" s="1" t="s">
        <v>754</v>
      </c>
      <c r="AP12" s="1" t="s">
        <v>755</v>
      </c>
      <c r="AQ12" s="1" t="s">
        <v>756</v>
      </c>
      <c r="AR12" s="1" t="s">
        <v>757</v>
      </c>
      <c r="AS12" s="1" t="s">
        <v>758</v>
      </c>
      <c r="AT12" s="1" t="s">
        <v>759</v>
      </c>
      <c r="AU12" s="1" t="s">
        <v>760</v>
      </c>
      <c r="AV12" s="1" t="s">
        <v>761</v>
      </c>
      <c r="AW12" s="1"/>
      <c r="AX12" s="1"/>
      <c r="AY12" s="1"/>
      <c r="AZ12" s="1"/>
    </row>
    <row r="13" spans="1:52" ht="80.25" customHeight="1">
      <c r="A13" s="1"/>
      <c r="B13" s="20"/>
      <c r="C13" s="9" t="s">
        <v>762</v>
      </c>
      <c r="D13" s="40" t="s">
        <v>588</v>
      </c>
      <c r="E13" s="18" t="s">
        <v>763</v>
      </c>
      <c r="F13" s="19"/>
      <c r="G13" s="12"/>
      <c r="H13" s="12"/>
      <c r="I13" s="7"/>
      <c r="J13" s="7"/>
      <c r="K13" s="16"/>
      <c r="L13" s="12"/>
      <c r="M13" s="12"/>
      <c r="N13" s="12"/>
      <c r="O13" s="12"/>
      <c r="P13" s="12"/>
      <c r="Q13" s="7"/>
      <c r="R13" s="7"/>
      <c r="S13" s="7"/>
      <c r="T13" s="12"/>
      <c r="U13" s="12"/>
      <c r="V13" s="38"/>
      <c r="W13" s="38"/>
      <c r="X13" s="38"/>
      <c r="Y13" s="38"/>
      <c r="Z13" s="38"/>
      <c r="AA13" s="38"/>
      <c r="AB13" s="38"/>
      <c r="AC13" s="12"/>
      <c r="AD13" s="1"/>
      <c r="AE13" s="1"/>
      <c r="AF13" s="1" t="s">
        <v>764</v>
      </c>
      <c r="AG13" s="1" t="s">
        <v>765</v>
      </c>
      <c r="AH13" s="1" t="s">
        <v>766</v>
      </c>
      <c r="AI13" s="1" t="s">
        <v>767</v>
      </c>
      <c r="AJ13" s="1" t="s">
        <v>768</v>
      </c>
      <c r="AK13" s="1" t="s">
        <v>769</v>
      </c>
      <c r="AL13" s="1" t="s">
        <v>770</v>
      </c>
      <c r="AM13" s="1" t="s">
        <v>771</v>
      </c>
      <c r="AN13" s="1" t="s">
        <v>772</v>
      </c>
      <c r="AO13" s="1" t="s">
        <v>773</v>
      </c>
      <c r="AP13" s="1" t="s">
        <v>774</v>
      </c>
      <c r="AQ13" s="1" t="s">
        <v>775</v>
      </c>
      <c r="AR13" s="1" t="s">
        <v>776</v>
      </c>
      <c r="AS13" s="1" t="s">
        <v>777</v>
      </c>
      <c r="AT13" s="1" t="s">
        <v>778</v>
      </c>
      <c r="AU13" s="1" t="s">
        <v>779</v>
      </c>
      <c r="AV13" s="1" t="s">
        <v>780</v>
      </c>
      <c r="AW13" s="1"/>
      <c r="AX13" s="1"/>
      <c r="AY13" s="1"/>
      <c r="AZ13" s="1"/>
    </row>
    <row r="14" spans="1:52" ht="128.25" customHeight="1">
      <c r="A14" s="1"/>
      <c r="B14" s="20"/>
      <c r="C14" s="9" t="s">
        <v>781</v>
      </c>
      <c r="D14" s="17" t="s">
        <v>782</v>
      </c>
      <c r="E14" s="18" t="s">
        <v>783</v>
      </c>
      <c r="F14" s="19" t="s">
        <v>1083</v>
      </c>
      <c r="G14" s="12"/>
      <c r="H14" s="12"/>
      <c r="I14" s="101" t="s">
        <v>1084</v>
      </c>
      <c r="J14" s="101" t="s">
        <v>1085</v>
      </c>
      <c r="K14" s="101" t="s">
        <v>1086</v>
      </c>
      <c r="L14" s="101" t="s">
        <v>1087</v>
      </c>
      <c r="M14" s="101"/>
      <c r="N14" s="101" t="s">
        <v>1088</v>
      </c>
      <c r="O14" s="102"/>
      <c r="P14" s="103"/>
      <c r="Q14" s="61" t="s">
        <v>1258</v>
      </c>
      <c r="R14" s="103" t="s">
        <v>1260</v>
      </c>
      <c r="S14" s="104">
        <v>38718</v>
      </c>
      <c r="T14" s="12"/>
      <c r="U14" s="12"/>
      <c r="V14" s="38">
        <v>250</v>
      </c>
      <c r="W14" s="38">
        <v>250</v>
      </c>
      <c r="X14" s="38">
        <v>0</v>
      </c>
      <c r="Y14" s="38"/>
      <c r="Z14" s="38"/>
      <c r="AA14" s="38">
        <v>0</v>
      </c>
      <c r="AB14" s="38">
        <v>0</v>
      </c>
      <c r="AC14" s="1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79.5" customHeight="1">
      <c r="A15" s="1"/>
      <c r="B15" s="20"/>
      <c r="C15" s="9" t="s">
        <v>784</v>
      </c>
      <c r="D15" s="17" t="s">
        <v>785</v>
      </c>
      <c r="E15" s="18" t="s">
        <v>786</v>
      </c>
      <c r="F15" s="62"/>
      <c r="G15" s="12"/>
      <c r="H15" s="12"/>
      <c r="I15" s="60"/>
      <c r="J15" s="60"/>
      <c r="K15" s="60"/>
      <c r="L15" s="12"/>
      <c r="M15" s="12"/>
      <c r="N15" s="12"/>
      <c r="O15" s="12"/>
      <c r="P15" s="12"/>
      <c r="Q15" s="7"/>
      <c r="R15" s="7"/>
      <c r="S15" s="7"/>
      <c r="T15" s="12"/>
      <c r="U15" s="12"/>
      <c r="V15" s="38"/>
      <c r="W15" s="38"/>
      <c r="X15" s="38"/>
      <c r="Y15" s="38"/>
      <c r="Z15" s="38"/>
      <c r="AA15" s="38"/>
      <c r="AB15" s="38"/>
      <c r="AC15" s="12"/>
      <c r="AD15" s="1"/>
      <c r="AE15" s="1"/>
      <c r="AF15" s="1" t="s">
        <v>787</v>
      </c>
      <c r="AG15" s="1" t="s">
        <v>788</v>
      </c>
      <c r="AH15" s="1" t="s">
        <v>789</v>
      </c>
      <c r="AI15" s="1" t="s">
        <v>790</v>
      </c>
      <c r="AJ15" s="1" t="s">
        <v>791</v>
      </c>
      <c r="AK15" s="1" t="s">
        <v>792</v>
      </c>
      <c r="AL15" s="1" t="s">
        <v>793</v>
      </c>
      <c r="AM15" s="1" t="s">
        <v>794</v>
      </c>
      <c r="AN15" s="1" t="s">
        <v>795</v>
      </c>
      <c r="AO15" s="1" t="s">
        <v>796</v>
      </c>
      <c r="AP15" s="1" t="s">
        <v>797</v>
      </c>
      <c r="AQ15" s="1" t="s">
        <v>798</v>
      </c>
      <c r="AR15" s="1" t="s">
        <v>799</v>
      </c>
      <c r="AS15" s="1" t="s">
        <v>800</v>
      </c>
      <c r="AT15" s="1" t="s">
        <v>801</v>
      </c>
      <c r="AU15" s="1" t="s">
        <v>802</v>
      </c>
      <c r="AV15" s="1" t="s">
        <v>803</v>
      </c>
      <c r="AW15" s="1"/>
      <c r="AX15" s="1"/>
      <c r="AY15" s="1"/>
      <c r="AZ15" s="1"/>
    </row>
    <row r="16" spans="1:52" ht="54.75" customHeight="1">
      <c r="A16" s="1"/>
      <c r="B16" s="13"/>
      <c r="C16" s="9" t="s">
        <v>804</v>
      </c>
      <c r="D16" s="17" t="s">
        <v>805</v>
      </c>
      <c r="E16" s="18" t="s">
        <v>806</v>
      </c>
      <c r="F16" s="19"/>
      <c r="G16" s="12"/>
      <c r="H16" s="12"/>
      <c r="I16" s="7"/>
      <c r="J16" s="7"/>
      <c r="K16" s="16"/>
      <c r="L16" s="12"/>
      <c r="M16" s="12"/>
      <c r="N16" s="12"/>
      <c r="O16" s="12"/>
      <c r="P16" s="12"/>
      <c r="Q16" s="7"/>
      <c r="R16" s="7"/>
      <c r="S16" s="7"/>
      <c r="T16" s="12"/>
      <c r="U16" s="12"/>
      <c r="V16" s="38"/>
      <c r="W16" s="38"/>
      <c r="X16" s="38"/>
      <c r="Y16" s="38"/>
      <c r="Z16" s="38"/>
      <c r="AA16" s="38"/>
      <c r="AB16" s="38"/>
      <c r="AC16" s="12"/>
      <c r="AD16" s="1"/>
      <c r="AE16" s="1"/>
      <c r="AF16" s="1" t="s">
        <v>807</v>
      </c>
      <c r="AG16" s="1" t="s">
        <v>808</v>
      </c>
      <c r="AH16" s="1" t="s">
        <v>809</v>
      </c>
      <c r="AI16" s="1" t="s">
        <v>810</v>
      </c>
      <c r="AJ16" s="1" t="s">
        <v>811</v>
      </c>
      <c r="AK16" s="1" t="s">
        <v>812</v>
      </c>
      <c r="AL16" s="1" t="s">
        <v>813</v>
      </c>
      <c r="AM16" s="1" t="s">
        <v>814</v>
      </c>
      <c r="AN16" s="1" t="s">
        <v>815</v>
      </c>
      <c r="AO16" s="1" t="s">
        <v>816</v>
      </c>
      <c r="AP16" s="1" t="s">
        <v>817</v>
      </c>
      <c r="AQ16" s="1" t="s">
        <v>818</v>
      </c>
      <c r="AR16" s="1" t="s">
        <v>819</v>
      </c>
      <c r="AS16" s="1" t="s">
        <v>820</v>
      </c>
      <c r="AT16" s="1" t="s">
        <v>821</v>
      </c>
      <c r="AU16" s="1" t="s">
        <v>822</v>
      </c>
      <c r="AV16" s="1" t="s">
        <v>823</v>
      </c>
      <c r="AW16" s="1"/>
      <c r="AX16" s="1"/>
      <c r="AY16" s="1"/>
      <c r="AZ16" s="1"/>
    </row>
    <row r="17" spans="1:52" ht="107.25" customHeight="1">
      <c r="A17" s="1"/>
      <c r="B17" s="13"/>
      <c r="C17" s="9" t="s">
        <v>824</v>
      </c>
      <c r="D17" s="17" t="s">
        <v>825</v>
      </c>
      <c r="E17" s="18" t="s">
        <v>826</v>
      </c>
      <c r="F17" s="62" t="s">
        <v>1089</v>
      </c>
      <c r="G17" s="12"/>
      <c r="H17" s="12"/>
      <c r="I17" s="60" t="s">
        <v>1090</v>
      </c>
      <c r="J17" s="60" t="s">
        <v>1091</v>
      </c>
      <c r="K17" s="60" t="s">
        <v>1092</v>
      </c>
      <c r="L17" s="12"/>
      <c r="M17" s="12"/>
      <c r="N17" s="12"/>
      <c r="O17" s="12"/>
      <c r="P17" s="12"/>
      <c r="Q17" s="7" t="s">
        <v>1253</v>
      </c>
      <c r="R17" s="7" t="s">
        <v>1254</v>
      </c>
      <c r="S17" s="7" t="s">
        <v>1255</v>
      </c>
      <c r="T17" s="12"/>
      <c r="U17" s="12"/>
      <c r="V17" s="38">
        <v>420</v>
      </c>
      <c r="W17" s="38">
        <v>418.5</v>
      </c>
      <c r="X17" s="38">
        <v>330</v>
      </c>
      <c r="Y17" s="38">
        <v>360</v>
      </c>
      <c r="Z17" s="38"/>
      <c r="AA17" s="38">
        <v>360</v>
      </c>
      <c r="AB17" s="38">
        <v>396</v>
      </c>
      <c r="AC17" s="12"/>
      <c r="AD17" s="1"/>
      <c r="AE17" s="1"/>
      <c r="AF17" s="1" t="s">
        <v>827</v>
      </c>
      <c r="AG17" s="1" t="s">
        <v>828</v>
      </c>
      <c r="AH17" s="1" t="s">
        <v>829</v>
      </c>
      <c r="AI17" s="1" t="s">
        <v>830</v>
      </c>
      <c r="AJ17" s="1" t="s">
        <v>558</v>
      </c>
      <c r="AK17" s="1" t="s">
        <v>559</v>
      </c>
      <c r="AL17" s="1" t="s">
        <v>560</v>
      </c>
      <c r="AM17" s="1" t="s">
        <v>561</v>
      </c>
      <c r="AN17" s="1" t="s">
        <v>562</v>
      </c>
      <c r="AO17" s="1" t="s">
        <v>563</v>
      </c>
      <c r="AP17" s="1" t="s">
        <v>564</v>
      </c>
      <c r="AQ17" s="1" t="s">
        <v>565</v>
      </c>
      <c r="AR17" s="1" t="s">
        <v>566</v>
      </c>
      <c r="AS17" s="1" t="s">
        <v>567</v>
      </c>
      <c r="AT17" s="1" t="s">
        <v>568</v>
      </c>
      <c r="AU17" s="1" t="s">
        <v>569</v>
      </c>
      <c r="AV17" s="1" t="s">
        <v>918</v>
      </c>
      <c r="AW17" s="1"/>
      <c r="AX17" s="1"/>
      <c r="AY17" s="1"/>
      <c r="AZ17" s="1"/>
    </row>
    <row r="18" spans="1:52" ht="36" customHeight="1">
      <c r="A18" s="1"/>
      <c r="B18" s="13"/>
      <c r="C18" s="9" t="s">
        <v>919</v>
      </c>
      <c r="D18" s="17" t="s">
        <v>920</v>
      </c>
      <c r="E18" s="18" t="s">
        <v>921</v>
      </c>
      <c r="F18" s="19"/>
      <c r="G18" s="12"/>
      <c r="H18" s="12"/>
      <c r="I18" s="7"/>
      <c r="J18" s="7"/>
      <c r="K18" s="16"/>
      <c r="L18" s="12"/>
      <c r="M18" s="12"/>
      <c r="N18" s="12"/>
      <c r="O18" s="12"/>
      <c r="P18" s="12"/>
      <c r="Q18" s="7"/>
      <c r="R18" s="7"/>
      <c r="S18" s="7"/>
      <c r="T18" s="12"/>
      <c r="U18" s="12"/>
      <c r="V18" s="38"/>
      <c r="W18" s="38"/>
      <c r="X18" s="38"/>
      <c r="Y18" s="38"/>
      <c r="Z18" s="38"/>
      <c r="AA18" s="38"/>
      <c r="AB18" s="38"/>
      <c r="AC18" s="12"/>
      <c r="AD18" s="1"/>
      <c r="AE18" s="1"/>
      <c r="AF18" s="1" t="s">
        <v>922</v>
      </c>
      <c r="AG18" s="1" t="s">
        <v>923</v>
      </c>
      <c r="AH18" s="1" t="s">
        <v>924</v>
      </c>
      <c r="AI18" s="1" t="s">
        <v>925</v>
      </c>
      <c r="AJ18" s="1" t="s">
        <v>12</v>
      </c>
      <c r="AK18" s="1" t="s">
        <v>13</v>
      </c>
      <c r="AL18" s="1" t="s">
        <v>14</v>
      </c>
      <c r="AM18" s="1" t="s">
        <v>15</v>
      </c>
      <c r="AN18" s="1" t="s">
        <v>16</v>
      </c>
      <c r="AO18" s="1" t="s">
        <v>350</v>
      </c>
      <c r="AP18" s="1" t="s">
        <v>351</v>
      </c>
      <c r="AQ18" s="1" t="s">
        <v>352</v>
      </c>
      <c r="AR18" s="1" t="s">
        <v>353</v>
      </c>
      <c r="AS18" s="1" t="s">
        <v>354</v>
      </c>
      <c r="AT18" s="1" t="s">
        <v>355</v>
      </c>
      <c r="AU18" s="1" t="s">
        <v>578</v>
      </c>
      <c r="AV18" s="1" t="s">
        <v>579</v>
      </c>
      <c r="AW18" s="1"/>
      <c r="AX18" s="1"/>
      <c r="AY18" s="1"/>
      <c r="AZ18" s="1"/>
    </row>
    <row r="19" spans="1:52" ht="34.5" customHeight="1">
      <c r="A19" s="1"/>
      <c r="B19" s="13"/>
      <c r="C19" s="9" t="s">
        <v>580</v>
      </c>
      <c r="D19" s="17" t="s">
        <v>581</v>
      </c>
      <c r="E19" s="18" t="s">
        <v>582</v>
      </c>
      <c r="F19" s="19"/>
      <c r="G19" s="12"/>
      <c r="H19" s="12"/>
      <c r="I19" s="7"/>
      <c r="J19" s="7"/>
      <c r="K19" s="16"/>
      <c r="L19" s="12"/>
      <c r="M19" s="12"/>
      <c r="N19" s="59" t="s">
        <v>356</v>
      </c>
      <c r="O19" s="12"/>
      <c r="P19" s="12"/>
      <c r="Q19" s="7"/>
      <c r="R19" s="7"/>
      <c r="S19" s="7"/>
      <c r="T19" s="12"/>
      <c r="U19" s="12"/>
      <c r="V19" s="38"/>
      <c r="W19" s="38"/>
      <c r="X19" s="38"/>
      <c r="Y19" s="38"/>
      <c r="Z19" s="38"/>
      <c r="AA19" s="38"/>
      <c r="AB19" s="38"/>
      <c r="AC19" s="12"/>
      <c r="AD19" s="1"/>
      <c r="AE19" s="1"/>
      <c r="AF19" s="1" t="s">
        <v>583</v>
      </c>
      <c r="AG19" s="1" t="s">
        <v>584</v>
      </c>
      <c r="AH19" s="1" t="s">
        <v>585</v>
      </c>
      <c r="AI19" s="1" t="s">
        <v>586</v>
      </c>
      <c r="AJ19" s="1" t="s">
        <v>357</v>
      </c>
      <c r="AK19" s="1" t="s">
        <v>358</v>
      </c>
      <c r="AL19" s="1" t="s">
        <v>926</v>
      </c>
      <c r="AM19" s="1" t="s">
        <v>927</v>
      </c>
      <c r="AN19" s="1" t="s">
        <v>928</v>
      </c>
      <c r="AO19" s="1" t="s">
        <v>929</v>
      </c>
      <c r="AP19" s="1" t="s">
        <v>930</v>
      </c>
      <c r="AQ19" s="1" t="s">
        <v>931</v>
      </c>
      <c r="AR19" s="1" t="s">
        <v>932</v>
      </c>
      <c r="AS19" s="1" t="s">
        <v>933</v>
      </c>
      <c r="AT19" s="1" t="s">
        <v>934</v>
      </c>
      <c r="AU19" s="1" t="s">
        <v>935</v>
      </c>
      <c r="AV19" s="1" t="s">
        <v>936</v>
      </c>
      <c r="AW19" s="1"/>
      <c r="AX19" s="1"/>
      <c r="AY19" s="1"/>
      <c r="AZ19" s="1"/>
    </row>
    <row r="20" spans="1:52" ht="123" customHeight="1">
      <c r="A20" s="1"/>
      <c r="B20" s="13"/>
      <c r="C20" s="9" t="s">
        <v>937</v>
      </c>
      <c r="D20" s="17" t="s">
        <v>938</v>
      </c>
      <c r="E20" s="18" t="s">
        <v>939</v>
      </c>
      <c r="F20" s="19" t="s">
        <v>1089</v>
      </c>
      <c r="G20" s="12"/>
      <c r="H20" s="12"/>
      <c r="I20" s="61" t="s">
        <v>1093</v>
      </c>
      <c r="J20" s="55" t="s">
        <v>940</v>
      </c>
      <c r="K20" s="63" t="s">
        <v>1094</v>
      </c>
      <c r="L20" s="55"/>
      <c r="M20" s="55"/>
      <c r="N20" s="55"/>
      <c r="O20" s="55"/>
      <c r="P20" s="55"/>
      <c r="Q20" s="7" t="s">
        <v>1253</v>
      </c>
      <c r="R20" s="7"/>
      <c r="S20" s="7" t="s">
        <v>1255</v>
      </c>
      <c r="T20" s="12"/>
      <c r="U20" s="12"/>
      <c r="V20" s="38">
        <v>201.9</v>
      </c>
      <c r="W20" s="38">
        <v>153.9</v>
      </c>
      <c r="X20" s="38">
        <v>584.4</v>
      </c>
      <c r="Y20" s="38">
        <v>166.5</v>
      </c>
      <c r="Z20" s="38"/>
      <c r="AA20" s="38">
        <v>194.3</v>
      </c>
      <c r="AB20" s="38">
        <v>213.4</v>
      </c>
      <c r="AC20" s="12"/>
      <c r="AD20" s="1"/>
      <c r="AE20" s="1"/>
      <c r="AF20" s="1" t="s">
        <v>941</v>
      </c>
      <c r="AG20" s="1" t="s">
        <v>942</v>
      </c>
      <c r="AH20" s="1" t="s">
        <v>943</v>
      </c>
      <c r="AI20" s="1" t="s">
        <v>944</v>
      </c>
      <c r="AJ20" s="1" t="s">
        <v>945</v>
      </c>
      <c r="AK20" s="1" t="s">
        <v>946</v>
      </c>
      <c r="AL20" s="1" t="s">
        <v>947</v>
      </c>
      <c r="AM20" s="1" t="s">
        <v>948</v>
      </c>
      <c r="AN20" s="1" t="s">
        <v>949</v>
      </c>
      <c r="AO20" s="1" t="s">
        <v>950</v>
      </c>
      <c r="AP20" s="1" t="s">
        <v>951</v>
      </c>
      <c r="AQ20" s="1" t="s">
        <v>952</v>
      </c>
      <c r="AR20" s="1" t="s">
        <v>953</v>
      </c>
      <c r="AS20" s="1" t="s">
        <v>954</v>
      </c>
      <c r="AT20" s="1" t="s">
        <v>955</v>
      </c>
      <c r="AU20" s="1" t="s">
        <v>956</v>
      </c>
      <c r="AV20" s="1" t="s">
        <v>957</v>
      </c>
      <c r="AW20" s="1"/>
      <c r="AX20" s="1"/>
      <c r="AY20" s="1"/>
      <c r="AZ20" s="1"/>
    </row>
    <row r="21" spans="1:52" ht="150" customHeight="1">
      <c r="A21" s="1"/>
      <c r="B21" s="20"/>
      <c r="C21" s="9" t="s">
        <v>958</v>
      </c>
      <c r="D21" s="17" t="s">
        <v>959</v>
      </c>
      <c r="E21" s="18" t="s">
        <v>960</v>
      </c>
      <c r="F21" s="62" t="s">
        <v>1095</v>
      </c>
      <c r="G21" s="12"/>
      <c r="H21" s="12"/>
      <c r="I21" s="61" t="s">
        <v>1096</v>
      </c>
      <c r="J21" s="61" t="s">
        <v>1097</v>
      </c>
      <c r="K21" s="63" t="s">
        <v>1098</v>
      </c>
      <c r="L21" s="55"/>
      <c r="M21" s="65" t="s">
        <v>1099</v>
      </c>
      <c r="N21" s="55"/>
      <c r="O21" s="61" t="s">
        <v>1100</v>
      </c>
      <c r="P21" s="55"/>
      <c r="Q21" s="61" t="s">
        <v>1266</v>
      </c>
      <c r="R21" s="55" t="s">
        <v>961</v>
      </c>
      <c r="S21" s="57" t="s">
        <v>1256</v>
      </c>
      <c r="T21" s="12"/>
      <c r="U21" s="12"/>
      <c r="V21" s="72">
        <v>4414.2</v>
      </c>
      <c r="W21" s="72">
        <v>3966.3</v>
      </c>
      <c r="X21" s="72">
        <v>8818.8</v>
      </c>
      <c r="Y21" s="72">
        <v>429</v>
      </c>
      <c r="Z21" s="72"/>
      <c r="AA21" s="72">
        <v>472</v>
      </c>
      <c r="AB21" s="73">
        <v>519</v>
      </c>
      <c r="AC21" s="12"/>
      <c r="AD21" s="1"/>
      <c r="AE21" s="1"/>
      <c r="AF21" s="1" t="s">
        <v>962</v>
      </c>
      <c r="AG21" s="1" t="s">
        <v>963</v>
      </c>
      <c r="AH21" s="1" t="s">
        <v>964</v>
      </c>
      <c r="AI21" s="1" t="s">
        <v>965</v>
      </c>
      <c r="AJ21" s="1" t="s">
        <v>966</v>
      </c>
      <c r="AK21" s="1" t="s">
        <v>967</v>
      </c>
      <c r="AL21" s="1" t="s">
        <v>968</v>
      </c>
      <c r="AM21" s="1" t="s">
        <v>969</v>
      </c>
      <c r="AN21" s="1" t="s">
        <v>970</v>
      </c>
      <c r="AO21" s="1" t="s">
        <v>971</v>
      </c>
      <c r="AP21" s="1" t="s">
        <v>972</v>
      </c>
      <c r="AQ21" s="1" t="s">
        <v>973</v>
      </c>
      <c r="AR21" s="1" t="s">
        <v>974</v>
      </c>
      <c r="AS21" s="1" t="s">
        <v>975</v>
      </c>
      <c r="AT21" s="1" t="s">
        <v>976</v>
      </c>
      <c r="AU21" s="1" t="s">
        <v>977</v>
      </c>
      <c r="AV21" s="1" t="s">
        <v>978</v>
      </c>
      <c r="AW21" s="1"/>
      <c r="AX21" s="1"/>
      <c r="AY21" s="1"/>
      <c r="AZ21" s="1"/>
    </row>
    <row r="22" spans="1:52" ht="198" customHeight="1">
      <c r="A22" s="1"/>
      <c r="B22" s="20"/>
      <c r="C22" s="9" t="s">
        <v>979</v>
      </c>
      <c r="D22" s="64" t="s">
        <v>589</v>
      </c>
      <c r="E22" s="18" t="s">
        <v>980</v>
      </c>
      <c r="F22" s="19" t="s">
        <v>1104</v>
      </c>
      <c r="G22" s="12"/>
      <c r="H22" s="12"/>
      <c r="I22" s="55" t="s">
        <v>1101</v>
      </c>
      <c r="J22" s="55" t="s">
        <v>1102</v>
      </c>
      <c r="K22" s="57" t="s">
        <v>1103</v>
      </c>
      <c r="L22" s="55"/>
      <c r="M22" s="55" t="s">
        <v>1165</v>
      </c>
      <c r="N22" s="55" t="s">
        <v>1166</v>
      </c>
      <c r="O22" s="57">
        <v>41275</v>
      </c>
      <c r="P22" s="55"/>
      <c r="Q22" s="61" t="s">
        <v>1258</v>
      </c>
      <c r="R22" s="55" t="s">
        <v>1263</v>
      </c>
      <c r="S22" s="57" t="s">
        <v>1257</v>
      </c>
      <c r="T22" s="12"/>
      <c r="U22" s="12"/>
      <c r="V22" s="72">
        <v>4650.4</v>
      </c>
      <c r="W22" s="72">
        <v>4195.8</v>
      </c>
      <c r="X22" s="72">
        <v>3877.2</v>
      </c>
      <c r="Y22" s="72">
        <v>1127</v>
      </c>
      <c r="Z22" s="72"/>
      <c r="AA22" s="72">
        <v>1183</v>
      </c>
      <c r="AB22" s="73">
        <v>1301</v>
      </c>
      <c r="AC22" s="12"/>
      <c r="AD22" s="1"/>
      <c r="AE22" s="1"/>
      <c r="AF22" s="1" t="s">
        <v>982</v>
      </c>
      <c r="AG22" s="1" t="s">
        <v>983</v>
      </c>
      <c r="AH22" s="1" t="s">
        <v>984</v>
      </c>
      <c r="AI22" s="1" t="s">
        <v>985</v>
      </c>
      <c r="AJ22" s="1" t="s">
        <v>986</v>
      </c>
      <c r="AK22" s="1" t="s">
        <v>987</v>
      </c>
      <c r="AL22" s="1" t="s">
        <v>988</v>
      </c>
      <c r="AM22" s="1" t="s">
        <v>989</v>
      </c>
      <c r="AN22" s="1" t="s">
        <v>990</v>
      </c>
      <c r="AO22" s="1" t="s">
        <v>991</v>
      </c>
      <c r="AP22" s="1" t="s">
        <v>992</v>
      </c>
      <c r="AQ22" s="1" t="s">
        <v>993</v>
      </c>
      <c r="AR22" s="1" t="s">
        <v>994</v>
      </c>
      <c r="AS22" s="1" t="s">
        <v>995</v>
      </c>
      <c r="AT22" s="1" t="s">
        <v>996</v>
      </c>
      <c r="AU22" s="1" t="s">
        <v>997</v>
      </c>
      <c r="AV22" s="1" t="s">
        <v>998</v>
      </c>
      <c r="AW22" s="1"/>
      <c r="AX22" s="1"/>
      <c r="AY22" s="1"/>
      <c r="AZ22" s="1"/>
    </row>
    <row r="23" spans="1:52" ht="155.25" customHeight="1">
      <c r="A23" s="1"/>
      <c r="B23" s="20"/>
      <c r="C23" s="9" t="s">
        <v>999</v>
      </c>
      <c r="D23" s="17" t="s">
        <v>1000</v>
      </c>
      <c r="E23" s="18" t="s">
        <v>1001</v>
      </c>
      <c r="F23" s="19" t="s">
        <v>1105</v>
      </c>
      <c r="G23" s="12"/>
      <c r="H23" s="12"/>
      <c r="I23" s="61" t="s">
        <v>1106</v>
      </c>
      <c r="J23" s="55" t="s">
        <v>1107</v>
      </c>
      <c r="K23" s="57" t="s">
        <v>1108</v>
      </c>
      <c r="L23" s="55"/>
      <c r="M23" s="65" t="s">
        <v>1109</v>
      </c>
      <c r="N23" s="55"/>
      <c r="O23" s="61" t="s">
        <v>1110</v>
      </c>
      <c r="P23" s="55"/>
      <c r="Q23" s="61" t="s">
        <v>1258</v>
      </c>
      <c r="R23" s="55" t="s">
        <v>1261</v>
      </c>
      <c r="S23" s="57">
        <v>38718</v>
      </c>
      <c r="T23" s="7" t="s">
        <v>981</v>
      </c>
      <c r="U23" s="16">
        <v>38718</v>
      </c>
      <c r="V23" s="72">
        <v>502</v>
      </c>
      <c r="W23" s="72">
        <v>495.8</v>
      </c>
      <c r="X23" s="72">
        <v>1020.7</v>
      </c>
      <c r="Y23" s="72">
        <v>250</v>
      </c>
      <c r="Z23" s="72"/>
      <c r="AA23" s="72">
        <v>250</v>
      </c>
      <c r="AB23" s="72">
        <v>250</v>
      </c>
      <c r="AC23" s="12"/>
      <c r="AD23" s="1"/>
      <c r="AE23" s="1"/>
      <c r="AF23" s="1" t="s">
        <v>1002</v>
      </c>
      <c r="AG23" s="1" t="s">
        <v>1003</v>
      </c>
      <c r="AH23" s="1" t="s">
        <v>1004</v>
      </c>
      <c r="AI23" s="1" t="s">
        <v>1005</v>
      </c>
      <c r="AJ23" s="1" t="s">
        <v>1006</v>
      </c>
      <c r="AK23" s="1" t="s">
        <v>1007</v>
      </c>
      <c r="AL23" s="1" t="s">
        <v>1008</v>
      </c>
      <c r="AM23" s="1" t="s">
        <v>1009</v>
      </c>
      <c r="AN23" s="1" t="s">
        <v>1010</v>
      </c>
      <c r="AO23" s="1" t="s">
        <v>1011</v>
      </c>
      <c r="AP23" s="1" t="s">
        <v>1012</v>
      </c>
      <c r="AQ23" s="1" t="s">
        <v>1013</v>
      </c>
      <c r="AR23" s="1" t="s">
        <v>1014</v>
      </c>
      <c r="AS23" s="1" t="s">
        <v>1015</v>
      </c>
      <c r="AT23" s="1" t="s">
        <v>1016</v>
      </c>
      <c r="AU23" s="1" t="s">
        <v>1017</v>
      </c>
      <c r="AV23" s="1" t="s">
        <v>1018</v>
      </c>
      <c r="AW23" s="1"/>
      <c r="AX23" s="1"/>
      <c r="AY23" s="1"/>
      <c r="AZ23" s="1"/>
    </row>
    <row r="24" spans="1:52" ht="52.5" customHeight="1">
      <c r="A24" s="1"/>
      <c r="B24" s="20"/>
      <c r="C24" s="9" t="s">
        <v>1019</v>
      </c>
      <c r="D24" s="17" t="s">
        <v>682</v>
      </c>
      <c r="E24" s="18" t="s">
        <v>683</v>
      </c>
      <c r="F24" s="19" t="s">
        <v>684</v>
      </c>
      <c r="G24" s="12"/>
      <c r="H24" s="12"/>
      <c r="I24" s="55"/>
      <c r="J24" s="55"/>
      <c r="K24" s="55"/>
      <c r="L24" s="55"/>
      <c r="M24" s="55"/>
      <c r="N24" s="55"/>
      <c r="O24" s="55"/>
      <c r="P24" s="55"/>
      <c r="Q24" s="55"/>
      <c r="R24" s="7"/>
      <c r="S24" s="7"/>
      <c r="T24" s="12"/>
      <c r="U24" s="12"/>
      <c r="V24" s="38"/>
      <c r="W24" s="38"/>
      <c r="X24" s="38"/>
      <c r="Y24" s="38"/>
      <c r="Z24" s="38"/>
      <c r="AA24" s="38"/>
      <c r="AB24" s="38"/>
      <c r="AC24" s="12"/>
      <c r="AD24" s="1"/>
      <c r="AE24" s="1"/>
      <c r="AF24" s="1" t="s">
        <v>685</v>
      </c>
      <c r="AG24" s="1" t="s">
        <v>686</v>
      </c>
      <c r="AH24" s="1" t="s">
        <v>687</v>
      </c>
      <c r="AI24" s="1" t="s">
        <v>688</v>
      </c>
      <c r="AJ24" s="1" t="s">
        <v>689</v>
      </c>
      <c r="AK24" s="1" t="s">
        <v>690</v>
      </c>
      <c r="AL24" s="1" t="s">
        <v>691</v>
      </c>
      <c r="AM24" s="1" t="s">
        <v>692</v>
      </c>
      <c r="AN24" s="1" t="s">
        <v>693</v>
      </c>
      <c r="AO24" s="1" t="s">
        <v>694</v>
      </c>
      <c r="AP24" s="1" t="s">
        <v>695</v>
      </c>
      <c r="AQ24" s="1" t="s">
        <v>696</v>
      </c>
      <c r="AR24" s="1" t="s">
        <v>697</v>
      </c>
      <c r="AS24" s="1" t="s">
        <v>698</v>
      </c>
      <c r="AT24" s="1" t="s">
        <v>699</v>
      </c>
      <c r="AU24" s="1" t="s">
        <v>700</v>
      </c>
      <c r="AV24" s="1" t="s">
        <v>701</v>
      </c>
      <c r="AW24" s="1"/>
      <c r="AX24" s="1"/>
      <c r="AY24" s="1"/>
      <c r="AZ24" s="1"/>
    </row>
    <row r="25" spans="1:52" ht="89.25" customHeight="1">
      <c r="A25" s="1"/>
      <c r="B25" s="13"/>
      <c r="C25" s="9" t="s">
        <v>702</v>
      </c>
      <c r="D25" s="17" t="s">
        <v>703</v>
      </c>
      <c r="E25" s="18" t="s">
        <v>704</v>
      </c>
      <c r="F25" s="62" t="s">
        <v>1111</v>
      </c>
      <c r="G25" s="12"/>
      <c r="H25" s="12"/>
      <c r="I25" s="55" t="s">
        <v>1112</v>
      </c>
      <c r="J25" s="61" t="s">
        <v>1113</v>
      </c>
      <c r="K25" s="63" t="s">
        <v>1114</v>
      </c>
      <c r="L25" s="55"/>
      <c r="M25" s="61" t="s">
        <v>1115</v>
      </c>
      <c r="N25" s="55"/>
      <c r="O25" s="61" t="s">
        <v>1116</v>
      </c>
      <c r="P25" s="55"/>
      <c r="Q25" s="55"/>
      <c r="R25" s="7" t="s">
        <v>1262</v>
      </c>
      <c r="S25" s="7"/>
      <c r="T25" s="12"/>
      <c r="U25" s="12"/>
      <c r="V25" s="38"/>
      <c r="W25" s="38"/>
      <c r="X25" s="38"/>
      <c r="Y25" s="38"/>
      <c r="Z25" s="38"/>
      <c r="AA25" s="38"/>
      <c r="AB25" s="38"/>
      <c r="AC25" s="12"/>
      <c r="AD25" s="1"/>
      <c r="AE25" s="1"/>
      <c r="AF25" s="1" t="s">
        <v>706</v>
      </c>
      <c r="AG25" s="1" t="s">
        <v>1059</v>
      </c>
      <c r="AH25" s="1" t="s">
        <v>1060</v>
      </c>
      <c r="AI25" s="1" t="s">
        <v>1061</v>
      </c>
      <c r="AJ25" s="1" t="s">
        <v>1062</v>
      </c>
      <c r="AK25" s="1" t="s">
        <v>1063</v>
      </c>
      <c r="AL25" s="1" t="s">
        <v>1064</v>
      </c>
      <c r="AM25" s="1" t="s">
        <v>1065</v>
      </c>
      <c r="AN25" s="1" t="s">
        <v>1066</v>
      </c>
      <c r="AO25" s="1" t="s">
        <v>1067</v>
      </c>
      <c r="AP25" s="1" t="s">
        <v>1068</v>
      </c>
      <c r="AQ25" s="1" t="s">
        <v>1069</v>
      </c>
      <c r="AR25" s="1" t="s">
        <v>1070</v>
      </c>
      <c r="AS25" s="1" t="s">
        <v>1071</v>
      </c>
      <c r="AT25" s="1" t="s">
        <v>1072</v>
      </c>
      <c r="AU25" s="1" t="s">
        <v>1073</v>
      </c>
      <c r="AV25" s="1" t="s">
        <v>1074</v>
      </c>
      <c r="AW25" s="1"/>
      <c r="AX25" s="1"/>
      <c r="AY25" s="1"/>
      <c r="AZ25" s="1"/>
    </row>
    <row r="26" spans="1:52" ht="213.75" customHeight="1">
      <c r="A26" s="1"/>
      <c r="B26" s="13"/>
      <c r="C26" s="9" t="s">
        <v>1075</v>
      </c>
      <c r="D26" s="17" t="s">
        <v>1076</v>
      </c>
      <c r="E26" s="18" t="s">
        <v>1077</v>
      </c>
      <c r="F26" s="62" t="s">
        <v>1159</v>
      </c>
      <c r="G26" s="12"/>
      <c r="H26" s="12"/>
      <c r="I26" s="61" t="s">
        <v>1117</v>
      </c>
      <c r="J26" s="61" t="s">
        <v>1118</v>
      </c>
      <c r="K26" s="63" t="s">
        <v>1119</v>
      </c>
      <c r="L26" s="55"/>
      <c r="M26" s="65" t="s">
        <v>1120</v>
      </c>
      <c r="N26" s="65"/>
      <c r="O26" s="65" t="s">
        <v>1121</v>
      </c>
      <c r="P26" s="55"/>
      <c r="Q26" s="61" t="s">
        <v>1266</v>
      </c>
      <c r="R26" s="7" t="s">
        <v>1265</v>
      </c>
      <c r="S26" s="57">
        <v>38718</v>
      </c>
      <c r="T26" s="12"/>
      <c r="U26" s="12"/>
      <c r="V26" s="72">
        <v>0</v>
      </c>
      <c r="W26" s="72">
        <v>0</v>
      </c>
      <c r="X26" s="72">
        <v>75</v>
      </c>
      <c r="Y26" s="72">
        <v>137.5</v>
      </c>
      <c r="Z26" s="72"/>
      <c r="AA26" s="72">
        <v>151</v>
      </c>
      <c r="AB26" s="73">
        <v>200</v>
      </c>
      <c r="AC26" s="12"/>
      <c r="AD26" s="1"/>
      <c r="AE26" s="1"/>
      <c r="AF26" s="1" t="s">
        <v>1078</v>
      </c>
      <c r="AG26" s="1" t="s">
        <v>231</v>
      </c>
      <c r="AH26" s="1" t="s">
        <v>232</v>
      </c>
      <c r="AI26" s="1" t="s">
        <v>233</v>
      </c>
      <c r="AJ26" s="1" t="s">
        <v>234</v>
      </c>
      <c r="AK26" s="1" t="s">
        <v>235</v>
      </c>
      <c r="AL26" s="1" t="s">
        <v>236</v>
      </c>
      <c r="AM26" s="1" t="s">
        <v>237</v>
      </c>
      <c r="AN26" s="1" t="s">
        <v>238</v>
      </c>
      <c r="AO26" s="1" t="s">
        <v>239</v>
      </c>
      <c r="AP26" s="1" t="s">
        <v>240</v>
      </c>
      <c r="AQ26" s="1" t="s">
        <v>241</v>
      </c>
      <c r="AR26" s="1" t="s">
        <v>242</v>
      </c>
      <c r="AS26" s="1" t="s">
        <v>243</v>
      </c>
      <c r="AT26" s="1" t="s">
        <v>244</v>
      </c>
      <c r="AU26" s="1" t="s">
        <v>245</v>
      </c>
      <c r="AV26" s="1" t="s">
        <v>246</v>
      </c>
      <c r="AW26" s="1"/>
      <c r="AX26" s="1"/>
      <c r="AY26" s="1"/>
      <c r="AZ26" s="1"/>
    </row>
    <row r="27" spans="1:52" ht="128.25" customHeight="1">
      <c r="A27" s="1"/>
      <c r="B27" s="13"/>
      <c r="C27" s="9" t="s">
        <v>247</v>
      </c>
      <c r="D27" s="17" t="s">
        <v>248</v>
      </c>
      <c r="E27" s="18" t="s">
        <v>249</v>
      </c>
      <c r="F27" s="62" t="s">
        <v>1122</v>
      </c>
      <c r="G27" s="12"/>
      <c r="H27" s="12"/>
      <c r="I27" s="61" t="s">
        <v>1130</v>
      </c>
      <c r="J27" s="61" t="s">
        <v>1131</v>
      </c>
      <c r="K27" s="63" t="s">
        <v>1132</v>
      </c>
      <c r="L27" s="55"/>
      <c r="M27" s="61" t="s">
        <v>1162</v>
      </c>
      <c r="N27" s="55"/>
      <c r="O27" s="61" t="s">
        <v>1123</v>
      </c>
      <c r="P27" s="55"/>
      <c r="Q27" s="61" t="s">
        <v>1266</v>
      </c>
      <c r="R27" s="7" t="s">
        <v>1264</v>
      </c>
      <c r="S27" s="57">
        <v>38718</v>
      </c>
      <c r="T27" s="12"/>
      <c r="U27" s="12"/>
      <c r="V27" s="72">
        <v>188.6</v>
      </c>
      <c r="W27" s="72">
        <v>188.2</v>
      </c>
      <c r="X27" s="72">
        <v>17</v>
      </c>
      <c r="Y27" s="72">
        <v>200</v>
      </c>
      <c r="Z27" s="72"/>
      <c r="AA27" s="72">
        <v>200</v>
      </c>
      <c r="AB27" s="72">
        <v>200</v>
      </c>
      <c r="AC27" s="12"/>
      <c r="AD27" s="1"/>
      <c r="AE27" s="1"/>
      <c r="AF27" s="1" t="s">
        <v>250</v>
      </c>
      <c r="AG27" s="1" t="s">
        <v>251</v>
      </c>
      <c r="AH27" s="1" t="s">
        <v>252</v>
      </c>
      <c r="AI27" s="1" t="s">
        <v>253</v>
      </c>
      <c r="AJ27" s="1" t="s">
        <v>254</v>
      </c>
      <c r="AK27" s="1" t="s">
        <v>255</v>
      </c>
      <c r="AL27" s="1" t="s">
        <v>256</v>
      </c>
      <c r="AM27" s="1" t="s">
        <v>257</v>
      </c>
      <c r="AN27" s="1" t="s">
        <v>258</v>
      </c>
      <c r="AO27" s="1" t="s">
        <v>259</v>
      </c>
      <c r="AP27" s="1" t="s">
        <v>260</v>
      </c>
      <c r="AQ27" s="1" t="s">
        <v>261</v>
      </c>
      <c r="AR27" s="1" t="s">
        <v>262</v>
      </c>
      <c r="AS27" s="1" t="s">
        <v>263</v>
      </c>
      <c r="AT27" s="1" t="s">
        <v>264</v>
      </c>
      <c r="AU27" s="1" t="s">
        <v>265</v>
      </c>
      <c r="AV27" s="1" t="s">
        <v>266</v>
      </c>
      <c r="AW27" s="1"/>
      <c r="AX27" s="1"/>
      <c r="AY27" s="1"/>
      <c r="AZ27" s="1"/>
    </row>
    <row r="28" spans="1:52" ht="73.5" customHeight="1">
      <c r="A28" s="1"/>
      <c r="B28" s="20"/>
      <c r="C28" s="9" t="s">
        <v>267</v>
      </c>
      <c r="D28" s="17" t="s">
        <v>268</v>
      </c>
      <c r="E28" s="18" t="s">
        <v>269</v>
      </c>
      <c r="F28" s="62" t="s">
        <v>1124</v>
      </c>
      <c r="G28" s="12"/>
      <c r="H28" s="12"/>
      <c r="I28" s="55" t="s">
        <v>1112</v>
      </c>
      <c r="J28" s="61" t="s">
        <v>1113</v>
      </c>
      <c r="K28" s="63" t="s">
        <v>1114</v>
      </c>
      <c r="L28" s="55"/>
      <c r="M28" s="55"/>
      <c r="N28" s="55"/>
      <c r="O28" s="55"/>
      <c r="P28" s="55"/>
      <c r="Q28" s="55"/>
      <c r="R28" s="7"/>
      <c r="S28" s="16"/>
      <c r="T28" s="12"/>
      <c r="U28" s="12"/>
      <c r="V28" s="38"/>
      <c r="W28" s="38"/>
      <c r="X28" s="38"/>
      <c r="Y28" s="38"/>
      <c r="Z28" s="38"/>
      <c r="AA28" s="38"/>
      <c r="AB28" s="38"/>
      <c r="AC28" s="12"/>
      <c r="AD28" s="1"/>
      <c r="AE28" s="1"/>
      <c r="AF28" s="1" t="s">
        <v>270</v>
      </c>
      <c r="AG28" s="1" t="s">
        <v>271</v>
      </c>
      <c r="AH28" s="1" t="s">
        <v>272</v>
      </c>
      <c r="AI28" s="1" t="s">
        <v>273</v>
      </c>
      <c r="AJ28" s="1" t="s">
        <v>274</v>
      </c>
      <c r="AK28" s="1" t="s">
        <v>275</v>
      </c>
      <c r="AL28" s="1" t="s">
        <v>276</v>
      </c>
      <c r="AM28" s="1" t="s">
        <v>277</v>
      </c>
      <c r="AN28" s="1" t="s">
        <v>278</v>
      </c>
      <c r="AO28" s="1" t="s">
        <v>279</v>
      </c>
      <c r="AP28" s="1" t="s">
        <v>280</v>
      </c>
      <c r="AQ28" s="1" t="s">
        <v>281</v>
      </c>
      <c r="AR28" s="1" t="s">
        <v>282</v>
      </c>
      <c r="AS28" s="1" t="s">
        <v>283</v>
      </c>
      <c r="AT28" s="1" t="s">
        <v>284</v>
      </c>
      <c r="AU28" s="1" t="s">
        <v>285</v>
      </c>
      <c r="AV28" s="1" t="s">
        <v>286</v>
      </c>
      <c r="AW28" s="1"/>
      <c r="AX28" s="1"/>
      <c r="AY28" s="1"/>
      <c r="AZ28" s="1"/>
    </row>
    <row r="29" spans="1:52" ht="141" customHeight="1">
      <c r="A29" s="1"/>
      <c r="B29" s="20"/>
      <c r="C29" s="9" t="s">
        <v>287</v>
      </c>
      <c r="D29" s="17" t="s">
        <v>288</v>
      </c>
      <c r="E29" s="18" t="s">
        <v>289</v>
      </c>
      <c r="F29" s="62" t="s">
        <v>1125</v>
      </c>
      <c r="G29" s="12"/>
      <c r="H29" s="12"/>
      <c r="I29" s="102" t="s">
        <v>1126</v>
      </c>
      <c r="J29" s="102" t="s">
        <v>1127</v>
      </c>
      <c r="K29" s="105" t="s">
        <v>1128</v>
      </c>
      <c r="L29" s="103"/>
      <c r="M29" s="102" t="s">
        <v>1164</v>
      </c>
      <c r="N29" s="103"/>
      <c r="O29" s="102" t="s">
        <v>1129</v>
      </c>
      <c r="P29" s="103"/>
      <c r="Q29" s="102" t="s">
        <v>1266</v>
      </c>
      <c r="R29" s="103" t="s">
        <v>1267</v>
      </c>
      <c r="S29" s="104" t="s">
        <v>1169</v>
      </c>
      <c r="T29" s="12"/>
      <c r="U29" s="12"/>
      <c r="V29" s="38">
        <v>944</v>
      </c>
      <c r="W29" s="38">
        <v>925.7</v>
      </c>
      <c r="X29" s="38">
        <v>930</v>
      </c>
      <c r="Y29" s="38">
        <v>950</v>
      </c>
      <c r="Z29" s="38"/>
      <c r="AA29" s="38">
        <v>1045</v>
      </c>
      <c r="AB29" s="38">
        <v>1097</v>
      </c>
      <c r="AC29" s="12"/>
      <c r="AD29" s="1"/>
      <c r="AE29" s="1"/>
      <c r="AF29" s="1" t="s">
        <v>290</v>
      </c>
      <c r="AG29" s="1" t="s">
        <v>291</v>
      </c>
      <c r="AH29" s="1" t="s">
        <v>292</v>
      </c>
      <c r="AI29" s="1" t="s">
        <v>293</v>
      </c>
      <c r="AJ29" s="1" t="s">
        <v>294</v>
      </c>
      <c r="AK29" s="1" t="s">
        <v>295</v>
      </c>
      <c r="AL29" s="1" t="s">
        <v>296</v>
      </c>
      <c r="AM29" s="1" t="s">
        <v>297</v>
      </c>
      <c r="AN29" s="1" t="s">
        <v>298</v>
      </c>
      <c r="AO29" s="1" t="s">
        <v>299</v>
      </c>
      <c r="AP29" s="1" t="s">
        <v>300</v>
      </c>
      <c r="AQ29" s="1" t="s">
        <v>301</v>
      </c>
      <c r="AR29" s="1" t="s">
        <v>302</v>
      </c>
      <c r="AS29" s="1" t="s">
        <v>303</v>
      </c>
      <c r="AT29" s="1" t="s">
        <v>304</v>
      </c>
      <c r="AU29" s="1" t="s">
        <v>305</v>
      </c>
      <c r="AV29" s="1" t="s">
        <v>306</v>
      </c>
      <c r="AW29" s="1"/>
      <c r="AX29" s="1"/>
      <c r="AY29" s="1"/>
      <c r="AZ29" s="1"/>
    </row>
    <row r="30" spans="1:52" ht="109.5" customHeight="1">
      <c r="A30" s="1"/>
      <c r="B30" s="20"/>
      <c r="C30" s="9" t="s">
        <v>307</v>
      </c>
      <c r="D30" s="17" t="s">
        <v>308</v>
      </c>
      <c r="E30" s="18" t="s">
        <v>309</v>
      </c>
      <c r="F30" s="19" t="s">
        <v>1158</v>
      </c>
      <c r="G30" s="12"/>
      <c r="H30" s="12"/>
      <c r="I30" s="102" t="s">
        <v>1133</v>
      </c>
      <c r="J30" s="102" t="s">
        <v>1134</v>
      </c>
      <c r="K30" s="105" t="s">
        <v>1114</v>
      </c>
      <c r="L30" s="103"/>
      <c r="M30" s="102" t="s">
        <v>1135</v>
      </c>
      <c r="N30" s="103"/>
      <c r="O30" s="102" t="s">
        <v>1129</v>
      </c>
      <c r="P30" s="103"/>
      <c r="Q30" s="102" t="s">
        <v>1266</v>
      </c>
      <c r="R30" s="103" t="s">
        <v>1268</v>
      </c>
      <c r="S30" s="104">
        <v>38718</v>
      </c>
      <c r="T30" s="12"/>
      <c r="U30" s="12"/>
      <c r="V30" s="38">
        <v>6719.1</v>
      </c>
      <c r="W30" s="38">
        <v>6636</v>
      </c>
      <c r="X30" s="38">
        <v>12821.1</v>
      </c>
      <c r="Y30" s="38">
        <v>2992</v>
      </c>
      <c r="Z30" s="38"/>
      <c r="AA30" s="38">
        <v>3291</v>
      </c>
      <c r="AB30" s="38">
        <v>3455</v>
      </c>
      <c r="AC30" s="12"/>
      <c r="AD30" s="1"/>
      <c r="AE30" s="1"/>
      <c r="AF30" s="1" t="s">
        <v>310</v>
      </c>
      <c r="AG30" s="1" t="s">
        <v>311</v>
      </c>
      <c r="AH30" s="1" t="s">
        <v>312</v>
      </c>
      <c r="AI30" s="1" t="s">
        <v>313</v>
      </c>
      <c r="AJ30" s="1" t="s">
        <v>314</v>
      </c>
      <c r="AK30" s="1" t="s">
        <v>315</v>
      </c>
      <c r="AL30" s="1" t="s">
        <v>316</v>
      </c>
      <c r="AM30" s="1" t="s">
        <v>317</v>
      </c>
      <c r="AN30" s="1" t="s">
        <v>318</v>
      </c>
      <c r="AO30" s="1" t="s">
        <v>319</v>
      </c>
      <c r="AP30" s="1" t="s">
        <v>320</v>
      </c>
      <c r="AQ30" s="1" t="s">
        <v>885</v>
      </c>
      <c r="AR30" s="1" t="s">
        <v>886</v>
      </c>
      <c r="AS30" s="1" t="s">
        <v>887</v>
      </c>
      <c r="AT30" s="1" t="s">
        <v>888</v>
      </c>
      <c r="AU30" s="1" t="s">
        <v>889</v>
      </c>
      <c r="AV30" s="1" t="s">
        <v>890</v>
      </c>
      <c r="AW30" s="1"/>
      <c r="AX30" s="1"/>
      <c r="AY30" s="1"/>
      <c r="AZ30" s="1"/>
    </row>
    <row r="31" spans="1:52" ht="123" customHeight="1">
      <c r="A31" s="1"/>
      <c r="B31" s="20"/>
      <c r="C31" s="9" t="s">
        <v>891</v>
      </c>
      <c r="D31" s="17" t="s">
        <v>892</v>
      </c>
      <c r="E31" s="18" t="s">
        <v>893</v>
      </c>
      <c r="F31" s="19" t="s">
        <v>1125</v>
      </c>
      <c r="G31" s="12"/>
      <c r="H31" s="12"/>
      <c r="I31" s="61" t="s">
        <v>1133</v>
      </c>
      <c r="J31" s="61" t="s">
        <v>1134</v>
      </c>
      <c r="K31" s="63" t="s">
        <v>1114</v>
      </c>
      <c r="L31" s="55"/>
      <c r="M31" s="61" t="s">
        <v>1135</v>
      </c>
      <c r="N31" s="55"/>
      <c r="O31" s="61" t="s">
        <v>1129</v>
      </c>
      <c r="P31" s="55"/>
      <c r="Q31" s="55"/>
      <c r="R31" s="7"/>
      <c r="S31" s="7"/>
      <c r="T31" s="12"/>
      <c r="U31" s="12"/>
      <c r="V31" s="38"/>
      <c r="W31" s="38"/>
      <c r="X31" s="38"/>
      <c r="Y31" s="38"/>
      <c r="Z31" s="38"/>
      <c r="AA31" s="38"/>
      <c r="AB31" s="38"/>
      <c r="AC31" s="12"/>
      <c r="AD31" s="1"/>
      <c r="AE31" s="1"/>
      <c r="AF31" s="1" t="s">
        <v>894</v>
      </c>
      <c r="AG31" s="1" t="s">
        <v>895</v>
      </c>
      <c r="AH31" s="1" t="s">
        <v>896</v>
      </c>
      <c r="AI31" s="1" t="s">
        <v>897</v>
      </c>
      <c r="AJ31" s="1" t="s">
        <v>898</v>
      </c>
      <c r="AK31" s="1" t="s">
        <v>899</v>
      </c>
      <c r="AL31" s="1" t="s">
        <v>900</v>
      </c>
      <c r="AM31" s="1" t="s">
        <v>901</v>
      </c>
      <c r="AN31" s="1" t="s">
        <v>902</v>
      </c>
      <c r="AO31" s="1" t="s">
        <v>903</v>
      </c>
      <c r="AP31" s="1" t="s">
        <v>904</v>
      </c>
      <c r="AQ31" s="1" t="s">
        <v>905</v>
      </c>
      <c r="AR31" s="1" t="s">
        <v>906</v>
      </c>
      <c r="AS31" s="1" t="s">
        <v>907</v>
      </c>
      <c r="AT31" s="1" t="s">
        <v>908</v>
      </c>
      <c r="AU31" s="1" t="s">
        <v>909</v>
      </c>
      <c r="AV31" s="1" t="s">
        <v>910</v>
      </c>
      <c r="AW31" s="1"/>
      <c r="AX31" s="1"/>
      <c r="AY31" s="1"/>
      <c r="AZ31" s="1"/>
    </row>
    <row r="32" spans="1:52" ht="96.75" customHeight="1">
      <c r="A32" s="1"/>
      <c r="B32" s="20"/>
      <c r="C32" s="9" t="s">
        <v>911</v>
      </c>
      <c r="D32" s="17" t="s">
        <v>628</v>
      </c>
      <c r="E32" s="18" t="s">
        <v>629</v>
      </c>
      <c r="F32" s="19" t="s">
        <v>1125</v>
      </c>
      <c r="G32" s="12"/>
      <c r="H32" s="12"/>
      <c r="I32" s="61" t="s">
        <v>1133</v>
      </c>
      <c r="J32" s="61" t="s">
        <v>1134</v>
      </c>
      <c r="K32" s="63" t="s">
        <v>1114</v>
      </c>
      <c r="L32" s="55"/>
      <c r="M32" s="61" t="s">
        <v>1135</v>
      </c>
      <c r="N32" s="55"/>
      <c r="O32" s="61" t="s">
        <v>1129</v>
      </c>
      <c r="P32" s="55"/>
      <c r="Q32" s="55"/>
      <c r="R32" s="7"/>
      <c r="S32" s="7"/>
      <c r="T32" s="12"/>
      <c r="U32" s="12"/>
      <c r="V32" s="38"/>
      <c r="W32" s="38"/>
      <c r="X32" s="38"/>
      <c r="Y32" s="38"/>
      <c r="Z32" s="38"/>
      <c r="AA32" s="38"/>
      <c r="AB32" s="38"/>
      <c r="AC32" s="12"/>
      <c r="AD32" s="1"/>
      <c r="AE32" s="1"/>
      <c r="AF32" s="1" t="s">
        <v>630</v>
      </c>
      <c r="AG32" s="1" t="s">
        <v>631</v>
      </c>
      <c r="AH32" s="1" t="s">
        <v>0</v>
      </c>
      <c r="AI32" s="1" t="s">
        <v>1</v>
      </c>
      <c r="AJ32" s="1" t="s">
        <v>2</v>
      </c>
      <c r="AK32" s="1" t="s">
        <v>3</v>
      </c>
      <c r="AL32" s="1" t="s">
        <v>4</v>
      </c>
      <c r="AM32" s="1" t="s">
        <v>5</v>
      </c>
      <c r="AN32" s="1" t="s">
        <v>6</v>
      </c>
      <c r="AO32" s="1" t="s">
        <v>7</v>
      </c>
      <c r="AP32" s="1" t="s">
        <v>8</v>
      </c>
      <c r="AQ32" s="1" t="s">
        <v>9</v>
      </c>
      <c r="AR32" s="1" t="s">
        <v>10</v>
      </c>
      <c r="AS32" s="1" t="s">
        <v>11</v>
      </c>
      <c r="AT32" s="1" t="s">
        <v>17</v>
      </c>
      <c r="AU32" s="1" t="s">
        <v>18</v>
      </c>
      <c r="AV32" s="1" t="s">
        <v>19</v>
      </c>
      <c r="AW32" s="1"/>
      <c r="AX32" s="1"/>
      <c r="AY32" s="1"/>
      <c r="AZ32" s="1"/>
    </row>
    <row r="33" spans="1:52" ht="87.75" customHeight="1">
      <c r="A33" s="1"/>
      <c r="B33" s="20"/>
      <c r="C33" s="9" t="s">
        <v>20</v>
      </c>
      <c r="D33" s="17" t="s">
        <v>359</v>
      </c>
      <c r="E33" s="18" t="s">
        <v>360</v>
      </c>
      <c r="F33" s="19" t="s">
        <v>1136</v>
      </c>
      <c r="G33" s="12"/>
      <c r="H33" s="12"/>
      <c r="I33" s="61" t="s">
        <v>1133</v>
      </c>
      <c r="J33" s="61" t="s">
        <v>1134</v>
      </c>
      <c r="K33" s="63" t="s">
        <v>1114</v>
      </c>
      <c r="L33" s="55"/>
      <c r="M33" s="61"/>
      <c r="N33" s="55"/>
      <c r="O33" s="61"/>
      <c r="P33" s="55"/>
      <c r="Q33" s="102" t="s">
        <v>1266</v>
      </c>
      <c r="R33" s="103" t="s">
        <v>1271</v>
      </c>
      <c r="S33" s="57">
        <v>38718</v>
      </c>
      <c r="T33" s="12"/>
      <c r="U33" s="12"/>
      <c r="V33" s="38">
        <v>750</v>
      </c>
      <c r="W33" s="38">
        <v>749.8</v>
      </c>
      <c r="X33" s="38">
        <v>0</v>
      </c>
      <c r="Y33" s="38"/>
      <c r="Z33" s="38"/>
      <c r="AA33" s="38"/>
      <c r="AB33" s="38"/>
      <c r="AC33" s="12"/>
      <c r="AD33" s="1"/>
      <c r="AE33" s="1"/>
      <c r="AF33" s="1" t="s">
        <v>361</v>
      </c>
      <c r="AG33" s="1" t="s">
        <v>362</v>
      </c>
      <c r="AH33" s="1" t="s">
        <v>363</v>
      </c>
      <c r="AI33" s="1" t="s">
        <v>364</v>
      </c>
      <c r="AJ33" s="1" t="s">
        <v>365</v>
      </c>
      <c r="AK33" s="1" t="s">
        <v>366</v>
      </c>
      <c r="AL33" s="1" t="s">
        <v>367</v>
      </c>
      <c r="AM33" s="1" t="s">
        <v>368</v>
      </c>
      <c r="AN33" s="1" t="s">
        <v>369</v>
      </c>
      <c r="AO33" s="1" t="s">
        <v>370</v>
      </c>
      <c r="AP33" s="1" t="s">
        <v>371</v>
      </c>
      <c r="AQ33" s="1" t="s">
        <v>372</v>
      </c>
      <c r="AR33" s="1" t="s">
        <v>373</v>
      </c>
      <c r="AS33" s="1" t="s">
        <v>374</v>
      </c>
      <c r="AT33" s="1" t="s">
        <v>375</v>
      </c>
      <c r="AU33" s="1" t="s">
        <v>376</v>
      </c>
      <c r="AV33" s="1" t="s">
        <v>377</v>
      </c>
      <c r="AW33" s="1"/>
      <c r="AX33" s="1"/>
      <c r="AY33" s="1"/>
      <c r="AZ33" s="1"/>
    </row>
    <row r="34" spans="1:52" ht="90.75" customHeight="1">
      <c r="A34" s="1"/>
      <c r="B34" s="20"/>
      <c r="C34" s="9" t="s">
        <v>378</v>
      </c>
      <c r="D34" s="17" t="s">
        <v>590</v>
      </c>
      <c r="E34" s="18" t="s">
        <v>379</v>
      </c>
      <c r="F34" s="19" t="s">
        <v>1125</v>
      </c>
      <c r="G34" s="12"/>
      <c r="H34" s="12"/>
      <c r="I34" s="61" t="s">
        <v>1133</v>
      </c>
      <c r="J34" s="61" t="s">
        <v>1134</v>
      </c>
      <c r="K34" s="63" t="s">
        <v>1114</v>
      </c>
      <c r="L34" s="55"/>
      <c r="M34" s="55"/>
      <c r="N34" s="55"/>
      <c r="O34" s="55"/>
      <c r="P34" s="55"/>
      <c r="Q34" s="55"/>
      <c r="R34" s="7"/>
      <c r="S34" s="7"/>
      <c r="T34" s="12"/>
      <c r="U34" s="12"/>
      <c r="V34" s="38"/>
      <c r="W34" s="38"/>
      <c r="X34" s="38"/>
      <c r="Y34" s="38"/>
      <c r="Z34" s="38"/>
      <c r="AA34" s="38"/>
      <c r="AB34" s="38"/>
      <c r="AC34" s="12"/>
      <c r="AD34" s="1"/>
      <c r="AE34" s="1"/>
      <c r="AF34" s="1" t="s">
        <v>380</v>
      </c>
      <c r="AG34" s="1" t="s">
        <v>381</v>
      </c>
      <c r="AH34" s="1" t="s">
        <v>382</v>
      </c>
      <c r="AI34" s="1" t="s">
        <v>383</v>
      </c>
      <c r="AJ34" s="1" t="s">
        <v>384</v>
      </c>
      <c r="AK34" s="1" t="s">
        <v>385</v>
      </c>
      <c r="AL34" s="1" t="s">
        <v>386</v>
      </c>
      <c r="AM34" s="1" t="s">
        <v>387</v>
      </c>
      <c r="AN34" s="1" t="s">
        <v>388</v>
      </c>
      <c r="AO34" s="1" t="s">
        <v>389</v>
      </c>
      <c r="AP34" s="1" t="s">
        <v>390</v>
      </c>
      <c r="AQ34" s="1" t="s">
        <v>391</v>
      </c>
      <c r="AR34" s="1" t="s">
        <v>392</v>
      </c>
      <c r="AS34" s="1" t="s">
        <v>393</v>
      </c>
      <c r="AT34" s="1" t="s">
        <v>394</v>
      </c>
      <c r="AU34" s="1" t="s">
        <v>395</v>
      </c>
      <c r="AV34" s="1" t="s">
        <v>396</v>
      </c>
      <c r="AW34" s="1"/>
      <c r="AX34" s="1"/>
      <c r="AY34" s="1"/>
      <c r="AZ34" s="1"/>
    </row>
    <row r="35" spans="1:52" ht="72" customHeight="1">
      <c r="A35" s="1"/>
      <c r="B35" s="13"/>
      <c r="C35" s="9" t="s">
        <v>397</v>
      </c>
      <c r="D35" s="17" t="s">
        <v>398</v>
      </c>
      <c r="E35" s="18" t="s">
        <v>399</v>
      </c>
      <c r="F35" s="19"/>
      <c r="G35" s="12"/>
      <c r="H35" s="12"/>
      <c r="I35" s="61" t="s">
        <v>1133</v>
      </c>
      <c r="J35" s="61" t="s">
        <v>1134</v>
      </c>
      <c r="K35" s="63" t="s">
        <v>1114</v>
      </c>
      <c r="L35" s="55"/>
      <c r="M35" s="55"/>
      <c r="N35" s="55"/>
      <c r="O35" s="55"/>
      <c r="P35" s="55"/>
      <c r="Q35" s="55"/>
      <c r="R35" s="7"/>
      <c r="S35" s="7"/>
      <c r="T35" s="12"/>
      <c r="U35" s="12"/>
      <c r="V35" s="38"/>
      <c r="W35" s="38"/>
      <c r="X35" s="38"/>
      <c r="Y35" s="38"/>
      <c r="Z35" s="38"/>
      <c r="AA35" s="38"/>
      <c r="AB35" s="38"/>
      <c r="AC35" s="12"/>
      <c r="AD35" s="1"/>
      <c r="AE35" s="1"/>
      <c r="AF35" s="1" t="s">
        <v>400</v>
      </c>
      <c r="AG35" s="1" t="s">
        <v>401</v>
      </c>
      <c r="AH35" s="1" t="s">
        <v>402</v>
      </c>
      <c r="AI35" s="1" t="s">
        <v>403</v>
      </c>
      <c r="AJ35" s="1" t="s">
        <v>404</v>
      </c>
      <c r="AK35" s="1" t="s">
        <v>405</v>
      </c>
      <c r="AL35" s="1" t="s">
        <v>406</v>
      </c>
      <c r="AM35" s="1" t="s">
        <v>407</v>
      </c>
      <c r="AN35" s="1" t="s">
        <v>408</v>
      </c>
      <c r="AO35" s="1" t="s">
        <v>409</v>
      </c>
      <c r="AP35" s="1" t="s">
        <v>410</v>
      </c>
      <c r="AQ35" s="1" t="s">
        <v>411</v>
      </c>
      <c r="AR35" s="1" t="s">
        <v>412</v>
      </c>
      <c r="AS35" s="1" t="s">
        <v>413</v>
      </c>
      <c r="AT35" s="1" t="s">
        <v>414</v>
      </c>
      <c r="AU35" s="1" t="s">
        <v>415</v>
      </c>
      <c r="AV35" s="1" t="s">
        <v>416</v>
      </c>
      <c r="AW35" s="1"/>
      <c r="AX35" s="1"/>
      <c r="AY35" s="1"/>
      <c r="AZ35" s="1"/>
    </row>
    <row r="36" spans="1:52" ht="47.25" customHeight="1">
      <c r="A36" s="1"/>
      <c r="B36" s="13"/>
      <c r="C36" s="9" t="s">
        <v>417</v>
      </c>
      <c r="D36" s="17" t="s">
        <v>418</v>
      </c>
      <c r="E36" s="18" t="s">
        <v>419</v>
      </c>
      <c r="F36" s="19" t="s">
        <v>624</v>
      </c>
      <c r="G36" s="12"/>
      <c r="H36" s="12"/>
      <c r="I36" s="61"/>
      <c r="J36" s="61"/>
      <c r="K36" s="63"/>
      <c r="L36" s="55"/>
      <c r="M36" s="55"/>
      <c r="N36" s="55"/>
      <c r="O36" s="55"/>
      <c r="P36" s="55"/>
      <c r="Q36" s="55"/>
      <c r="R36" s="7"/>
      <c r="S36" s="7"/>
      <c r="T36" s="12"/>
      <c r="U36" s="12"/>
      <c r="V36" s="38"/>
      <c r="W36" s="38"/>
      <c r="X36" s="38"/>
      <c r="Y36" s="38"/>
      <c r="Z36" s="38"/>
      <c r="AA36" s="38"/>
      <c r="AB36" s="38"/>
      <c r="AC36" s="12"/>
      <c r="AD36" s="1"/>
      <c r="AE36" s="1"/>
      <c r="AF36" s="1" t="s">
        <v>420</v>
      </c>
      <c r="AG36" s="1" t="s">
        <v>421</v>
      </c>
      <c r="AH36" s="1" t="s">
        <v>422</v>
      </c>
      <c r="AI36" s="1" t="s">
        <v>423</v>
      </c>
      <c r="AJ36" s="1" t="s">
        <v>424</v>
      </c>
      <c r="AK36" s="1" t="s">
        <v>425</v>
      </c>
      <c r="AL36" s="1" t="s">
        <v>426</v>
      </c>
      <c r="AM36" s="1" t="s">
        <v>632</v>
      </c>
      <c r="AN36" s="1" t="s">
        <v>633</v>
      </c>
      <c r="AO36" s="1" t="s">
        <v>634</v>
      </c>
      <c r="AP36" s="1" t="s">
        <v>635</v>
      </c>
      <c r="AQ36" s="1" t="s">
        <v>636</v>
      </c>
      <c r="AR36" s="1" t="s">
        <v>637</v>
      </c>
      <c r="AS36" s="1" t="s">
        <v>638</v>
      </c>
      <c r="AT36" s="1" t="s">
        <v>639</v>
      </c>
      <c r="AU36" s="1" t="s">
        <v>640</v>
      </c>
      <c r="AV36" s="1" t="s">
        <v>641</v>
      </c>
      <c r="AW36" s="1"/>
      <c r="AX36" s="1"/>
      <c r="AY36" s="1"/>
      <c r="AZ36" s="1"/>
    </row>
    <row r="37" spans="1:52" ht="132" customHeight="1">
      <c r="A37" s="1"/>
      <c r="B37" s="13"/>
      <c r="C37" s="9" t="s">
        <v>642</v>
      </c>
      <c r="D37" s="17" t="s">
        <v>643</v>
      </c>
      <c r="E37" s="18" t="s">
        <v>644</v>
      </c>
      <c r="F37" s="19" t="s">
        <v>1137</v>
      </c>
      <c r="G37" s="12"/>
      <c r="H37" s="12"/>
      <c r="I37" s="61" t="s">
        <v>1138</v>
      </c>
      <c r="J37" s="61" t="s">
        <v>1139</v>
      </c>
      <c r="K37" s="63" t="s">
        <v>1140</v>
      </c>
      <c r="L37" s="55"/>
      <c r="M37" s="55"/>
      <c r="N37" s="55"/>
      <c r="O37" s="55"/>
      <c r="P37" s="55"/>
      <c r="Q37" s="102" t="s">
        <v>1266</v>
      </c>
      <c r="R37" s="103" t="s">
        <v>1272</v>
      </c>
      <c r="S37" s="57">
        <v>38718</v>
      </c>
      <c r="T37" s="12"/>
      <c r="U37" s="12"/>
      <c r="V37" s="72">
        <v>615</v>
      </c>
      <c r="W37" s="72">
        <v>612.7</v>
      </c>
      <c r="X37" s="72">
        <v>150</v>
      </c>
      <c r="Y37" s="72">
        <v>300</v>
      </c>
      <c r="Z37" s="72"/>
      <c r="AA37" s="72">
        <v>300</v>
      </c>
      <c r="AB37" s="72">
        <v>400</v>
      </c>
      <c r="AC37" s="12"/>
      <c r="AD37" s="1"/>
      <c r="AE37" s="1"/>
      <c r="AF37" s="1" t="s">
        <v>645</v>
      </c>
      <c r="AG37" s="1" t="s">
        <v>646</v>
      </c>
      <c r="AH37" s="1" t="s">
        <v>647</v>
      </c>
      <c r="AI37" s="1" t="s">
        <v>648</v>
      </c>
      <c r="AJ37" s="1" t="s">
        <v>649</v>
      </c>
      <c r="AK37" s="1" t="s">
        <v>650</v>
      </c>
      <c r="AL37" s="1" t="s">
        <v>651</v>
      </c>
      <c r="AM37" s="1" t="s">
        <v>652</v>
      </c>
      <c r="AN37" s="1" t="s">
        <v>653</v>
      </c>
      <c r="AO37" s="1" t="s">
        <v>654</v>
      </c>
      <c r="AP37" s="1" t="s">
        <v>655</v>
      </c>
      <c r="AQ37" s="1" t="s">
        <v>656</v>
      </c>
      <c r="AR37" s="1" t="s">
        <v>657</v>
      </c>
      <c r="AS37" s="1" t="s">
        <v>658</v>
      </c>
      <c r="AT37" s="1" t="s">
        <v>659</v>
      </c>
      <c r="AU37" s="1" t="s">
        <v>660</v>
      </c>
      <c r="AV37" s="1" t="s">
        <v>661</v>
      </c>
      <c r="AW37" s="1"/>
      <c r="AX37" s="1"/>
      <c r="AY37" s="1"/>
      <c r="AZ37" s="1"/>
    </row>
    <row r="38" spans="1:52" ht="241.5" customHeight="1">
      <c r="A38" s="1"/>
      <c r="B38" s="13"/>
      <c r="C38" s="9" t="s">
        <v>662</v>
      </c>
      <c r="D38" s="48" t="s">
        <v>591</v>
      </c>
      <c r="E38" s="18" t="s">
        <v>663</v>
      </c>
      <c r="F38" s="19" t="s">
        <v>1137</v>
      </c>
      <c r="G38" s="12"/>
      <c r="H38" s="12"/>
      <c r="I38" s="61" t="s">
        <v>1133</v>
      </c>
      <c r="J38" s="61" t="s">
        <v>1134</v>
      </c>
      <c r="K38" s="63" t="s">
        <v>1114</v>
      </c>
      <c r="L38" s="55"/>
      <c r="M38" s="55"/>
      <c r="N38" s="55"/>
      <c r="O38" s="55"/>
      <c r="P38" s="55"/>
      <c r="Q38" s="102" t="s">
        <v>1266</v>
      </c>
      <c r="R38" s="103" t="s">
        <v>1275</v>
      </c>
      <c r="S38" s="57" t="s">
        <v>1170</v>
      </c>
      <c r="T38" s="12"/>
      <c r="U38" s="12"/>
      <c r="V38" s="72">
        <v>2597.5</v>
      </c>
      <c r="W38" s="72">
        <v>2475.1</v>
      </c>
      <c r="X38" s="72">
        <v>5168.8</v>
      </c>
      <c r="Y38" s="72">
        <v>1950</v>
      </c>
      <c r="Z38" s="72"/>
      <c r="AA38" s="72">
        <v>1950</v>
      </c>
      <c r="AB38" s="72">
        <v>2145</v>
      </c>
      <c r="AC38" s="12"/>
      <c r="AD38" s="1"/>
      <c r="AE38" s="1"/>
      <c r="AF38" s="1" t="s">
        <v>664</v>
      </c>
      <c r="AG38" s="1" t="s">
        <v>665</v>
      </c>
      <c r="AH38" s="1" t="s">
        <v>666</v>
      </c>
      <c r="AI38" s="1" t="s">
        <v>667</v>
      </c>
      <c r="AJ38" s="1" t="s">
        <v>668</v>
      </c>
      <c r="AK38" s="1" t="s">
        <v>669</v>
      </c>
      <c r="AL38" s="1" t="s">
        <v>670</v>
      </c>
      <c r="AM38" s="1" t="s">
        <v>671</v>
      </c>
      <c r="AN38" s="1" t="s">
        <v>672</v>
      </c>
      <c r="AO38" s="1" t="s">
        <v>673</v>
      </c>
      <c r="AP38" s="1" t="s">
        <v>674</v>
      </c>
      <c r="AQ38" s="1" t="s">
        <v>675</v>
      </c>
      <c r="AR38" s="1" t="s">
        <v>676</v>
      </c>
      <c r="AS38" s="1" t="s">
        <v>677</v>
      </c>
      <c r="AT38" s="1" t="s">
        <v>678</v>
      </c>
      <c r="AU38" s="1" t="s">
        <v>679</v>
      </c>
      <c r="AV38" s="1" t="s">
        <v>680</v>
      </c>
      <c r="AW38" s="1"/>
      <c r="AX38" s="1"/>
      <c r="AY38" s="1"/>
      <c r="AZ38" s="1"/>
    </row>
    <row r="39" spans="1:52" ht="209.25" customHeight="1">
      <c r="A39" s="1"/>
      <c r="B39" s="20"/>
      <c r="C39" s="9" t="s">
        <v>681</v>
      </c>
      <c r="D39" s="40" t="s">
        <v>592</v>
      </c>
      <c r="E39" s="18" t="s">
        <v>427</v>
      </c>
      <c r="F39" s="19" t="s">
        <v>625</v>
      </c>
      <c r="G39" s="12"/>
      <c r="H39" s="12"/>
      <c r="I39" s="61" t="s">
        <v>1133</v>
      </c>
      <c r="J39" s="61" t="s">
        <v>1134</v>
      </c>
      <c r="K39" s="63" t="s">
        <v>1114</v>
      </c>
      <c r="L39" s="55"/>
      <c r="M39" s="55"/>
      <c r="N39" s="55"/>
      <c r="O39" s="55"/>
      <c r="P39" s="55"/>
      <c r="Q39" s="102" t="s">
        <v>1266</v>
      </c>
      <c r="R39" s="103" t="s">
        <v>1274</v>
      </c>
      <c r="S39" s="57" t="s">
        <v>1273</v>
      </c>
      <c r="T39" s="12"/>
      <c r="U39" s="12"/>
      <c r="V39" s="72">
        <v>767</v>
      </c>
      <c r="W39" s="72">
        <v>765.4</v>
      </c>
      <c r="X39" s="72">
        <v>148</v>
      </c>
      <c r="Y39" s="72">
        <v>429</v>
      </c>
      <c r="Z39" s="72"/>
      <c r="AA39" s="72">
        <v>451</v>
      </c>
      <c r="AB39" s="72">
        <v>500</v>
      </c>
      <c r="AC39" s="12"/>
      <c r="AD39" s="1"/>
      <c r="AE39" s="1"/>
      <c r="AF39" s="1" t="s">
        <v>428</v>
      </c>
      <c r="AG39" s="1" t="s">
        <v>429</v>
      </c>
      <c r="AH39" s="1" t="s">
        <v>430</v>
      </c>
      <c r="AI39" s="1" t="s">
        <v>708</v>
      </c>
      <c r="AJ39" s="1" t="s">
        <v>709</v>
      </c>
      <c r="AK39" s="1" t="s">
        <v>710</v>
      </c>
      <c r="AL39" s="1" t="s">
        <v>707</v>
      </c>
      <c r="AM39" s="1" t="s">
        <v>1055</v>
      </c>
      <c r="AN39" s="1" t="s">
        <v>1056</v>
      </c>
      <c r="AO39" s="1" t="s">
        <v>1057</v>
      </c>
      <c r="AP39" s="1" t="s">
        <v>1058</v>
      </c>
      <c r="AQ39" s="1" t="s">
        <v>433</v>
      </c>
      <c r="AR39" s="1" t="s">
        <v>434</v>
      </c>
      <c r="AS39" s="1" t="s">
        <v>435</v>
      </c>
      <c r="AT39" s="1" t="s">
        <v>436</v>
      </c>
      <c r="AU39" s="1" t="s">
        <v>437</v>
      </c>
      <c r="AV39" s="1" t="s">
        <v>438</v>
      </c>
      <c r="AW39" s="1"/>
      <c r="AX39" s="1"/>
      <c r="AY39" s="1"/>
      <c r="AZ39" s="1"/>
    </row>
    <row r="40" spans="1:52" ht="68.25" customHeight="1">
      <c r="A40" s="1"/>
      <c r="B40" s="13"/>
      <c r="C40" s="9" t="s">
        <v>439</v>
      </c>
      <c r="D40" s="17" t="s">
        <v>593</v>
      </c>
      <c r="E40" s="18" t="s">
        <v>440</v>
      </c>
      <c r="F40" s="19" t="s">
        <v>623</v>
      </c>
      <c r="G40" s="12"/>
      <c r="H40" s="12"/>
      <c r="I40" s="61"/>
      <c r="J40" s="61"/>
      <c r="K40" s="63"/>
      <c r="L40" s="55"/>
      <c r="M40" s="55"/>
      <c r="N40" s="55"/>
      <c r="O40" s="55"/>
      <c r="P40" s="55"/>
      <c r="Q40" s="55"/>
      <c r="R40" s="7"/>
      <c r="S40" s="16"/>
      <c r="T40" s="12"/>
      <c r="U40" s="12"/>
      <c r="V40" s="38"/>
      <c r="W40" s="38"/>
      <c r="X40" s="38"/>
      <c r="Y40" s="38"/>
      <c r="Z40" s="38"/>
      <c r="AA40" s="38"/>
      <c r="AB40" s="38"/>
      <c r="AC40" s="12"/>
      <c r="AD40" s="1"/>
      <c r="AE40" s="1"/>
      <c r="AF40" s="1" t="s">
        <v>441</v>
      </c>
      <c r="AG40" s="1" t="s">
        <v>442</v>
      </c>
      <c r="AH40" s="1" t="s">
        <v>443</v>
      </c>
      <c r="AI40" s="1" t="s">
        <v>444</v>
      </c>
      <c r="AJ40" s="1" t="s">
        <v>445</v>
      </c>
      <c r="AK40" s="1" t="s">
        <v>446</v>
      </c>
      <c r="AL40" s="1" t="s">
        <v>447</v>
      </c>
      <c r="AM40" s="1" t="s">
        <v>448</v>
      </c>
      <c r="AN40" s="1" t="s">
        <v>449</v>
      </c>
      <c r="AO40" s="1" t="s">
        <v>450</v>
      </c>
      <c r="AP40" s="1" t="s">
        <v>451</v>
      </c>
      <c r="AQ40" s="1" t="s">
        <v>452</v>
      </c>
      <c r="AR40" s="1" t="s">
        <v>453</v>
      </c>
      <c r="AS40" s="1" t="s">
        <v>454</v>
      </c>
      <c r="AT40" s="1" t="s">
        <v>455</v>
      </c>
      <c r="AU40" s="1" t="s">
        <v>456</v>
      </c>
      <c r="AV40" s="1" t="s">
        <v>457</v>
      </c>
      <c r="AW40" s="1"/>
      <c r="AX40" s="1"/>
      <c r="AY40" s="1"/>
      <c r="AZ40" s="1"/>
    </row>
    <row r="41" spans="1:52" ht="108.75" customHeight="1">
      <c r="A41" s="1"/>
      <c r="B41" s="13"/>
      <c r="C41" s="9" t="s">
        <v>458</v>
      </c>
      <c r="D41" s="17" t="s">
        <v>459</v>
      </c>
      <c r="E41" s="18" t="s">
        <v>460</v>
      </c>
      <c r="F41" s="19" t="s">
        <v>623</v>
      </c>
      <c r="G41" s="12"/>
      <c r="H41" s="12"/>
      <c r="I41" s="61" t="s">
        <v>1133</v>
      </c>
      <c r="J41" s="61" t="s">
        <v>1134</v>
      </c>
      <c r="K41" s="63" t="s">
        <v>1114</v>
      </c>
      <c r="L41" s="55"/>
      <c r="M41" s="55"/>
      <c r="N41" s="55"/>
      <c r="O41" s="55"/>
      <c r="P41" s="55"/>
      <c r="Q41" s="102" t="s">
        <v>1266</v>
      </c>
      <c r="R41" s="103" t="s">
        <v>1276</v>
      </c>
      <c r="S41" s="57">
        <v>38718</v>
      </c>
      <c r="T41" s="12"/>
      <c r="U41" s="12"/>
      <c r="V41" s="72">
        <v>15</v>
      </c>
      <c r="W41" s="72">
        <v>14.4</v>
      </c>
      <c r="X41" s="72">
        <v>0</v>
      </c>
      <c r="Y41" s="72">
        <v>50</v>
      </c>
      <c r="Z41" s="72"/>
      <c r="AA41" s="72">
        <v>50</v>
      </c>
      <c r="AB41" s="72">
        <v>50</v>
      </c>
      <c r="AC41" s="12"/>
      <c r="AD41" s="1"/>
      <c r="AE41" s="1"/>
      <c r="AF41" s="1" t="s">
        <v>462</v>
      </c>
      <c r="AG41" s="1" t="s">
        <v>463</v>
      </c>
      <c r="AH41" s="1" t="s">
        <v>464</v>
      </c>
      <c r="AI41" s="1" t="s">
        <v>465</v>
      </c>
      <c r="AJ41" s="1" t="s">
        <v>466</v>
      </c>
      <c r="AK41" s="1" t="s">
        <v>467</v>
      </c>
      <c r="AL41" s="1" t="s">
        <v>468</v>
      </c>
      <c r="AM41" s="1" t="s">
        <v>469</v>
      </c>
      <c r="AN41" s="1" t="s">
        <v>470</v>
      </c>
      <c r="AO41" s="1" t="s">
        <v>471</v>
      </c>
      <c r="AP41" s="1" t="s">
        <v>472</v>
      </c>
      <c r="AQ41" s="1" t="s">
        <v>473</v>
      </c>
      <c r="AR41" s="1" t="s">
        <v>474</v>
      </c>
      <c r="AS41" s="1" t="s">
        <v>475</v>
      </c>
      <c r="AT41" s="1" t="s">
        <v>476</v>
      </c>
      <c r="AU41" s="1" t="s">
        <v>477</v>
      </c>
      <c r="AV41" s="1" t="s">
        <v>478</v>
      </c>
      <c r="AW41" s="1"/>
      <c r="AX41" s="1"/>
      <c r="AY41" s="1"/>
      <c r="AZ41" s="1"/>
    </row>
    <row r="42" spans="1:52" ht="220.5" customHeight="1">
      <c r="A42" s="1"/>
      <c r="B42" s="13"/>
      <c r="C42" s="9" t="s">
        <v>479</v>
      </c>
      <c r="D42" s="17" t="s">
        <v>480</v>
      </c>
      <c r="E42" s="18" t="s">
        <v>481</v>
      </c>
      <c r="F42" s="19" t="s">
        <v>1111</v>
      </c>
      <c r="G42" s="12"/>
      <c r="H42" s="12"/>
      <c r="I42" s="61" t="s">
        <v>1141</v>
      </c>
      <c r="J42" s="61" t="s">
        <v>1142</v>
      </c>
      <c r="K42" s="63" t="s">
        <v>1119</v>
      </c>
      <c r="L42" s="55"/>
      <c r="M42" s="67" t="s">
        <v>1143</v>
      </c>
      <c r="N42" s="65"/>
      <c r="O42" s="65" t="s">
        <v>1121</v>
      </c>
      <c r="P42" s="55"/>
      <c r="Q42" s="102" t="s">
        <v>1266</v>
      </c>
      <c r="R42" s="103" t="s">
        <v>1277</v>
      </c>
      <c r="S42" s="57">
        <v>38718</v>
      </c>
      <c r="T42" s="12"/>
      <c r="U42" s="12"/>
      <c r="V42" s="72">
        <v>0</v>
      </c>
      <c r="W42" s="72">
        <v>0</v>
      </c>
      <c r="X42" s="72">
        <v>0</v>
      </c>
      <c r="Y42" s="72">
        <v>0</v>
      </c>
      <c r="Z42" s="72"/>
      <c r="AA42" s="72">
        <v>0</v>
      </c>
      <c r="AB42" s="72">
        <v>0</v>
      </c>
      <c r="AC42" s="12"/>
      <c r="AD42" s="1"/>
      <c r="AE42" s="1"/>
      <c r="AF42" s="1" t="s">
        <v>482</v>
      </c>
      <c r="AG42" s="1" t="s">
        <v>483</v>
      </c>
      <c r="AH42" s="1" t="s">
        <v>484</v>
      </c>
      <c r="AI42" s="1" t="s">
        <v>485</v>
      </c>
      <c r="AJ42" s="1" t="s">
        <v>486</v>
      </c>
      <c r="AK42" s="1" t="s">
        <v>487</v>
      </c>
      <c r="AL42" s="1" t="s">
        <v>488</v>
      </c>
      <c r="AM42" s="1" t="s">
        <v>489</v>
      </c>
      <c r="AN42" s="1" t="s">
        <v>490</v>
      </c>
      <c r="AO42" s="1" t="s">
        <v>491</v>
      </c>
      <c r="AP42" s="1" t="s">
        <v>492</v>
      </c>
      <c r="AQ42" s="1" t="s">
        <v>493</v>
      </c>
      <c r="AR42" s="1" t="s">
        <v>494</v>
      </c>
      <c r="AS42" s="1" t="s">
        <v>495</v>
      </c>
      <c r="AT42" s="1" t="s">
        <v>496</v>
      </c>
      <c r="AU42" s="1" t="s">
        <v>497</v>
      </c>
      <c r="AV42" s="1" t="s">
        <v>498</v>
      </c>
      <c r="AW42" s="1"/>
      <c r="AX42" s="1"/>
      <c r="AY42" s="1"/>
      <c r="AZ42" s="1"/>
    </row>
    <row r="43" spans="1:52" ht="79.5" customHeight="1">
      <c r="A43" s="1"/>
      <c r="B43" s="20"/>
      <c r="C43" s="9" t="s">
        <v>499</v>
      </c>
      <c r="D43" s="17" t="s">
        <v>500</v>
      </c>
      <c r="E43" s="18" t="s">
        <v>501</v>
      </c>
      <c r="F43" s="19" t="s">
        <v>705</v>
      </c>
      <c r="G43" s="12"/>
      <c r="H43" s="12"/>
      <c r="I43" s="61" t="s">
        <v>1133</v>
      </c>
      <c r="J43" s="61" t="s">
        <v>1134</v>
      </c>
      <c r="K43" s="63" t="s">
        <v>1114</v>
      </c>
      <c r="L43" s="55"/>
      <c r="M43" s="55"/>
      <c r="N43" s="55"/>
      <c r="O43" s="55"/>
      <c r="P43" s="55"/>
      <c r="Q43" s="55"/>
      <c r="R43" s="7"/>
      <c r="S43" s="7"/>
      <c r="T43" s="12"/>
      <c r="U43" s="12"/>
      <c r="V43" s="38"/>
      <c r="W43" s="38"/>
      <c r="X43" s="38"/>
      <c r="Y43" s="38"/>
      <c r="Z43" s="38"/>
      <c r="AA43" s="38"/>
      <c r="AB43" s="38"/>
      <c r="AC43" s="12"/>
      <c r="AD43" s="1"/>
      <c r="AE43" s="1"/>
      <c r="AF43" s="1" t="s">
        <v>502</v>
      </c>
      <c r="AG43" s="1" t="s">
        <v>503</v>
      </c>
      <c r="AH43" s="1" t="s">
        <v>504</v>
      </c>
      <c r="AI43" s="1" t="s">
        <v>505</v>
      </c>
      <c r="AJ43" s="1" t="s">
        <v>506</v>
      </c>
      <c r="AK43" s="1" t="s">
        <v>507</v>
      </c>
      <c r="AL43" s="1" t="s">
        <v>508</v>
      </c>
      <c r="AM43" s="1" t="s">
        <v>509</v>
      </c>
      <c r="AN43" s="1" t="s">
        <v>510</v>
      </c>
      <c r="AO43" s="1" t="s">
        <v>511</v>
      </c>
      <c r="AP43" s="1" t="s">
        <v>512</v>
      </c>
      <c r="AQ43" s="1" t="s">
        <v>513</v>
      </c>
      <c r="AR43" s="1" t="s">
        <v>514</v>
      </c>
      <c r="AS43" s="1" t="s">
        <v>515</v>
      </c>
      <c r="AT43" s="1" t="s">
        <v>516</v>
      </c>
      <c r="AU43" s="1" t="s">
        <v>517</v>
      </c>
      <c r="AV43" s="1" t="s">
        <v>518</v>
      </c>
      <c r="AW43" s="1"/>
      <c r="AX43" s="1"/>
      <c r="AY43" s="1"/>
      <c r="AZ43" s="1"/>
    </row>
    <row r="44" spans="1:52" ht="91.5" customHeight="1">
      <c r="A44" s="1"/>
      <c r="B44" s="13"/>
      <c r="C44" s="9" t="s">
        <v>519</v>
      </c>
      <c r="D44" s="17" t="s">
        <v>520</v>
      </c>
      <c r="E44" s="18" t="s">
        <v>521</v>
      </c>
      <c r="F44" s="19"/>
      <c r="G44" s="12"/>
      <c r="H44" s="12"/>
      <c r="I44" s="61" t="s">
        <v>1133</v>
      </c>
      <c r="J44" s="61" t="s">
        <v>1134</v>
      </c>
      <c r="K44" s="63" t="s">
        <v>1114</v>
      </c>
      <c r="L44" s="55"/>
      <c r="M44" s="55"/>
      <c r="N44" s="55"/>
      <c r="O44" s="55"/>
      <c r="P44" s="55"/>
      <c r="Q44" s="55"/>
      <c r="R44" s="7"/>
      <c r="S44" s="7"/>
      <c r="T44" s="12"/>
      <c r="U44" s="12"/>
      <c r="V44" s="38"/>
      <c r="W44" s="38"/>
      <c r="X44" s="38"/>
      <c r="Y44" s="38"/>
      <c r="Z44" s="38"/>
      <c r="AA44" s="38"/>
      <c r="AB44" s="38"/>
      <c r="AC44" s="12"/>
      <c r="AD44" s="1"/>
      <c r="AE44" s="1"/>
      <c r="AF44" s="1" t="s">
        <v>523</v>
      </c>
      <c r="AG44" s="1" t="s">
        <v>524</v>
      </c>
      <c r="AH44" s="1" t="s">
        <v>525</v>
      </c>
      <c r="AI44" s="1" t="s">
        <v>526</v>
      </c>
      <c r="AJ44" s="1" t="s">
        <v>527</v>
      </c>
      <c r="AK44" s="1" t="s">
        <v>528</v>
      </c>
      <c r="AL44" s="1" t="s">
        <v>529</v>
      </c>
      <c r="AM44" s="1" t="s">
        <v>530</v>
      </c>
      <c r="AN44" s="1" t="s">
        <v>531</v>
      </c>
      <c r="AO44" s="1" t="s">
        <v>532</v>
      </c>
      <c r="AP44" s="1" t="s">
        <v>533</v>
      </c>
      <c r="AQ44" s="1" t="s">
        <v>534</v>
      </c>
      <c r="AR44" s="1" t="s">
        <v>535</v>
      </c>
      <c r="AS44" s="1" t="s">
        <v>536</v>
      </c>
      <c r="AT44" s="1" t="s">
        <v>537</v>
      </c>
      <c r="AU44" s="1" t="s">
        <v>538</v>
      </c>
      <c r="AV44" s="1" t="s">
        <v>539</v>
      </c>
      <c r="AW44" s="1"/>
      <c r="AX44" s="1"/>
      <c r="AY44" s="1"/>
      <c r="AZ44" s="1"/>
    </row>
    <row r="45" spans="1:52" ht="141" customHeight="1">
      <c r="A45" s="1"/>
      <c r="B45" s="20"/>
      <c r="C45" s="9" t="s">
        <v>540</v>
      </c>
      <c r="D45" s="17" t="s">
        <v>541</v>
      </c>
      <c r="E45" s="18" t="s">
        <v>542</v>
      </c>
      <c r="F45" s="19" t="s">
        <v>1144</v>
      </c>
      <c r="G45" s="12"/>
      <c r="H45" s="12"/>
      <c r="I45" s="61" t="s">
        <v>1133</v>
      </c>
      <c r="J45" s="61" t="s">
        <v>1134</v>
      </c>
      <c r="K45" s="63" t="s">
        <v>1114</v>
      </c>
      <c r="L45" s="55"/>
      <c r="M45" s="68" t="s">
        <v>1145</v>
      </c>
      <c r="N45" s="65"/>
      <c r="O45" s="65" t="s">
        <v>1146</v>
      </c>
      <c r="P45" s="55"/>
      <c r="Q45" s="102" t="s">
        <v>1266</v>
      </c>
      <c r="R45" s="103" t="s">
        <v>1278</v>
      </c>
      <c r="S45" s="57" t="s">
        <v>1171</v>
      </c>
      <c r="T45" s="12"/>
      <c r="U45" s="12"/>
      <c r="V45" s="38">
        <v>0</v>
      </c>
      <c r="W45" s="38">
        <v>0</v>
      </c>
      <c r="X45" s="38">
        <v>0</v>
      </c>
      <c r="Y45" s="38">
        <v>0</v>
      </c>
      <c r="Z45" s="38"/>
      <c r="AA45" s="38">
        <v>0</v>
      </c>
      <c r="AB45" s="38">
        <v>0</v>
      </c>
      <c r="AC45" s="12"/>
      <c r="AD45" s="1"/>
      <c r="AE45" s="1"/>
      <c r="AF45" s="1" t="s">
        <v>544</v>
      </c>
      <c r="AG45" s="1" t="s">
        <v>545</v>
      </c>
      <c r="AH45" s="1" t="s">
        <v>546</v>
      </c>
      <c r="AI45" s="1" t="s">
        <v>547</v>
      </c>
      <c r="AJ45" s="1" t="s">
        <v>548</v>
      </c>
      <c r="AK45" s="1" t="s">
        <v>549</v>
      </c>
      <c r="AL45" s="1" t="s">
        <v>550</v>
      </c>
      <c r="AM45" s="1" t="s">
        <v>551</v>
      </c>
      <c r="AN45" s="1" t="s">
        <v>552</v>
      </c>
      <c r="AO45" s="1" t="s">
        <v>553</v>
      </c>
      <c r="AP45" s="1" t="s">
        <v>321</v>
      </c>
      <c r="AQ45" s="1" t="s">
        <v>322</v>
      </c>
      <c r="AR45" s="1" t="s">
        <v>323</v>
      </c>
      <c r="AS45" s="1" t="s">
        <v>324</v>
      </c>
      <c r="AT45" s="1" t="s">
        <v>325</v>
      </c>
      <c r="AU45" s="1" t="s">
        <v>326</v>
      </c>
      <c r="AV45" s="1" t="s">
        <v>327</v>
      </c>
      <c r="AW45" s="1"/>
      <c r="AX45" s="1"/>
      <c r="AY45" s="1"/>
      <c r="AZ45" s="1"/>
    </row>
    <row r="46" spans="1:52" ht="87.75" customHeight="1">
      <c r="A46" s="1"/>
      <c r="B46" s="20"/>
      <c r="C46" s="9" t="s">
        <v>328</v>
      </c>
      <c r="D46" s="17" t="s">
        <v>594</v>
      </c>
      <c r="E46" s="18" t="s">
        <v>329</v>
      </c>
      <c r="F46" s="19" t="s">
        <v>626</v>
      </c>
      <c r="G46" s="12"/>
      <c r="H46" s="12"/>
      <c r="I46" s="55"/>
      <c r="J46" s="55"/>
      <c r="K46" s="57"/>
      <c r="L46" s="55"/>
      <c r="M46" s="55"/>
      <c r="N46" s="55"/>
      <c r="O46" s="55"/>
      <c r="P46" s="55"/>
      <c r="Q46" s="55"/>
      <c r="R46" s="7"/>
      <c r="S46" s="7"/>
      <c r="T46" s="12"/>
      <c r="U46" s="12"/>
      <c r="V46" s="38"/>
      <c r="W46" s="38"/>
      <c r="X46" s="38"/>
      <c r="Y46" s="38"/>
      <c r="Z46" s="38"/>
      <c r="AA46" s="38"/>
      <c r="AB46" s="38"/>
      <c r="AC46" s="12"/>
      <c r="AD46" s="1"/>
      <c r="AE46" s="1"/>
      <c r="AF46" s="1" t="s">
        <v>330</v>
      </c>
      <c r="AG46" s="1" t="s">
        <v>331</v>
      </c>
      <c r="AH46" s="1" t="s">
        <v>332</v>
      </c>
      <c r="AI46" s="1" t="s">
        <v>333</v>
      </c>
      <c r="AJ46" s="1" t="s">
        <v>334</v>
      </c>
      <c r="AK46" s="1" t="s">
        <v>335</v>
      </c>
      <c r="AL46" s="1" t="s">
        <v>336</v>
      </c>
      <c r="AM46" s="1" t="s">
        <v>337</v>
      </c>
      <c r="AN46" s="1" t="s">
        <v>338</v>
      </c>
      <c r="AO46" s="1" t="s">
        <v>339</v>
      </c>
      <c r="AP46" s="1" t="s">
        <v>340</v>
      </c>
      <c r="AQ46" s="1" t="s">
        <v>341</v>
      </c>
      <c r="AR46" s="1" t="s">
        <v>342</v>
      </c>
      <c r="AS46" s="1" t="s">
        <v>343</v>
      </c>
      <c r="AT46" s="1" t="s">
        <v>344</v>
      </c>
      <c r="AU46" s="1" t="s">
        <v>345</v>
      </c>
      <c r="AV46" s="1" t="s">
        <v>346</v>
      </c>
      <c r="AW46" s="1"/>
      <c r="AX46" s="1"/>
      <c r="AY46" s="1"/>
      <c r="AZ46" s="1"/>
    </row>
    <row r="47" spans="1:52" ht="106.5" customHeight="1">
      <c r="A47" s="1"/>
      <c r="B47" s="13"/>
      <c r="C47" s="9" t="s">
        <v>347</v>
      </c>
      <c r="D47" s="17" t="s">
        <v>348</v>
      </c>
      <c r="E47" s="18" t="s">
        <v>912</v>
      </c>
      <c r="F47" s="19" t="s">
        <v>625</v>
      </c>
      <c r="G47" s="12"/>
      <c r="H47" s="12"/>
      <c r="I47" s="61" t="s">
        <v>1133</v>
      </c>
      <c r="J47" s="61" t="s">
        <v>1134</v>
      </c>
      <c r="K47" s="63" t="s">
        <v>1114</v>
      </c>
      <c r="L47" s="55"/>
      <c r="M47" s="55" t="s">
        <v>1147</v>
      </c>
      <c r="N47" s="55"/>
      <c r="O47" s="55" t="s">
        <v>1148</v>
      </c>
      <c r="P47" s="55"/>
      <c r="Q47" s="102" t="s">
        <v>1266</v>
      </c>
      <c r="R47" s="55" t="s">
        <v>1269</v>
      </c>
      <c r="S47" s="57" t="s">
        <v>1172</v>
      </c>
      <c r="T47" s="12"/>
      <c r="U47" s="12"/>
      <c r="V47" s="38">
        <v>0</v>
      </c>
      <c r="W47" s="38">
        <v>0</v>
      </c>
      <c r="X47" s="38">
        <v>0</v>
      </c>
      <c r="Y47" s="38">
        <v>0</v>
      </c>
      <c r="Z47" s="38"/>
      <c r="AA47" s="38">
        <v>0</v>
      </c>
      <c r="AB47" s="38">
        <v>0</v>
      </c>
      <c r="AC47" s="12"/>
      <c r="AD47" s="1"/>
      <c r="AE47" s="1"/>
      <c r="AF47" s="1" t="s">
        <v>913</v>
      </c>
      <c r="AG47" s="1" t="s">
        <v>914</v>
      </c>
      <c r="AH47" s="1" t="s">
        <v>915</v>
      </c>
      <c r="AI47" s="1" t="s">
        <v>916</v>
      </c>
      <c r="AJ47" s="1" t="s">
        <v>917</v>
      </c>
      <c r="AK47" s="1" t="s">
        <v>570</v>
      </c>
      <c r="AL47" s="1" t="s">
        <v>571</v>
      </c>
      <c r="AM47" s="1" t="s">
        <v>572</v>
      </c>
      <c r="AN47" s="1" t="s">
        <v>573</v>
      </c>
      <c r="AO47" s="1" t="s">
        <v>574</v>
      </c>
      <c r="AP47" s="1" t="s">
        <v>575</v>
      </c>
      <c r="AQ47" s="1" t="s">
        <v>576</v>
      </c>
      <c r="AR47" s="1" t="s">
        <v>577</v>
      </c>
      <c r="AS47" s="1" t="s">
        <v>21</v>
      </c>
      <c r="AT47" s="1" t="s">
        <v>22</v>
      </c>
      <c r="AU47" s="1" t="s">
        <v>23</v>
      </c>
      <c r="AV47" s="1" t="s">
        <v>24</v>
      </c>
      <c r="AW47" s="1"/>
      <c r="AX47" s="1"/>
      <c r="AY47" s="1"/>
      <c r="AZ47" s="1"/>
    </row>
    <row r="48" spans="1:52" ht="58.5" customHeight="1">
      <c r="A48" s="1"/>
      <c r="B48" s="20"/>
      <c r="C48" s="9" t="s">
        <v>25</v>
      </c>
      <c r="D48" s="17" t="s">
        <v>26</v>
      </c>
      <c r="E48" s="18" t="s">
        <v>27</v>
      </c>
      <c r="F48" s="19" t="s">
        <v>28</v>
      </c>
      <c r="G48" s="12"/>
      <c r="H48" s="12"/>
      <c r="I48" s="55"/>
      <c r="J48" s="55"/>
      <c r="K48" s="57"/>
      <c r="L48" s="55"/>
      <c r="M48" s="55"/>
      <c r="N48" s="55"/>
      <c r="O48" s="55"/>
      <c r="P48" s="55"/>
      <c r="Q48" s="55"/>
      <c r="R48" s="7"/>
      <c r="S48" s="7"/>
      <c r="T48" s="12"/>
      <c r="U48" s="12"/>
      <c r="V48" s="38"/>
      <c r="W48" s="38"/>
      <c r="X48" s="38"/>
      <c r="Y48" s="38"/>
      <c r="Z48" s="38"/>
      <c r="AA48" s="38"/>
      <c r="AB48" s="38"/>
      <c r="AC48" s="12"/>
      <c r="AD48" s="1"/>
      <c r="AE48" s="1"/>
      <c r="AF48" s="1" t="s">
        <v>29</v>
      </c>
      <c r="AG48" s="1" t="s">
        <v>30</v>
      </c>
      <c r="AH48" s="1" t="s">
        <v>31</v>
      </c>
      <c r="AI48" s="1" t="s">
        <v>32</v>
      </c>
      <c r="AJ48" s="1" t="s">
        <v>33</v>
      </c>
      <c r="AK48" s="1" t="s">
        <v>34</v>
      </c>
      <c r="AL48" s="1" t="s">
        <v>35</v>
      </c>
      <c r="AM48" s="1" t="s">
        <v>36</v>
      </c>
      <c r="AN48" s="1" t="s">
        <v>37</v>
      </c>
      <c r="AO48" s="1" t="s">
        <v>38</v>
      </c>
      <c r="AP48" s="1" t="s">
        <v>39</v>
      </c>
      <c r="AQ48" s="1" t="s">
        <v>40</v>
      </c>
      <c r="AR48" s="1" t="s">
        <v>41</v>
      </c>
      <c r="AS48" s="1" t="s">
        <v>42</v>
      </c>
      <c r="AT48" s="1" t="s">
        <v>43</v>
      </c>
      <c r="AU48" s="1" t="s">
        <v>44</v>
      </c>
      <c r="AV48" s="1" t="s">
        <v>45</v>
      </c>
      <c r="AW48" s="1"/>
      <c r="AX48" s="1"/>
      <c r="AY48" s="1"/>
      <c r="AZ48" s="1"/>
    </row>
    <row r="49" spans="1:52" ht="101.25" customHeight="1">
      <c r="A49" s="1"/>
      <c r="B49" s="20"/>
      <c r="C49" s="9" t="s">
        <v>46</v>
      </c>
      <c r="D49" s="17" t="s">
        <v>47</v>
      </c>
      <c r="E49" s="18" t="s">
        <v>48</v>
      </c>
      <c r="F49" s="19" t="s">
        <v>1149</v>
      </c>
      <c r="G49" s="12"/>
      <c r="H49" s="12"/>
      <c r="I49" s="61" t="s">
        <v>1133</v>
      </c>
      <c r="J49" s="61" t="s">
        <v>1134</v>
      </c>
      <c r="K49" s="63" t="s">
        <v>1114</v>
      </c>
      <c r="L49" s="55"/>
      <c r="M49" s="55" t="s">
        <v>1151</v>
      </c>
      <c r="N49" s="55"/>
      <c r="O49" s="57" t="s">
        <v>1150</v>
      </c>
      <c r="P49" s="55"/>
      <c r="Q49" s="102" t="s">
        <v>1266</v>
      </c>
      <c r="R49" s="55" t="s">
        <v>1270</v>
      </c>
      <c r="S49" s="57">
        <v>38718</v>
      </c>
      <c r="T49" s="12"/>
      <c r="U49" s="12"/>
      <c r="V49" s="38"/>
      <c r="W49" s="38"/>
      <c r="X49" s="38"/>
      <c r="Y49" s="38"/>
      <c r="Z49" s="38"/>
      <c r="AA49" s="38"/>
      <c r="AB49" s="38"/>
      <c r="AC49" s="12"/>
      <c r="AD49" s="1"/>
      <c r="AE49" s="1"/>
      <c r="AF49" s="1" t="s">
        <v>49</v>
      </c>
      <c r="AG49" s="1" t="s">
        <v>50</v>
      </c>
      <c r="AH49" s="1" t="s">
        <v>51</v>
      </c>
      <c r="AI49" s="1" t="s">
        <v>52</v>
      </c>
      <c r="AJ49" s="1" t="s">
        <v>53</v>
      </c>
      <c r="AK49" s="1" t="s">
        <v>54</v>
      </c>
      <c r="AL49" s="1" t="s">
        <v>55</v>
      </c>
      <c r="AM49" s="1" t="s">
        <v>56</v>
      </c>
      <c r="AN49" s="1" t="s">
        <v>57</v>
      </c>
      <c r="AO49" s="1" t="s">
        <v>58</v>
      </c>
      <c r="AP49" s="1" t="s">
        <v>59</v>
      </c>
      <c r="AQ49" s="1" t="s">
        <v>60</v>
      </c>
      <c r="AR49" s="1" t="s">
        <v>61</v>
      </c>
      <c r="AS49" s="1" t="s">
        <v>62</v>
      </c>
      <c r="AT49" s="1" t="s">
        <v>63</v>
      </c>
      <c r="AU49" s="1" t="s">
        <v>64</v>
      </c>
      <c r="AV49" s="1" t="s">
        <v>65</v>
      </c>
      <c r="AW49" s="1"/>
      <c r="AX49" s="1"/>
      <c r="AY49" s="1"/>
      <c r="AZ49" s="1"/>
    </row>
    <row r="50" spans="1:52" ht="67.5" customHeight="1">
      <c r="A50" s="1"/>
      <c r="B50" s="13"/>
      <c r="C50" s="9" t="s">
        <v>66</v>
      </c>
      <c r="D50" s="17" t="s">
        <v>67</v>
      </c>
      <c r="E50" s="18" t="s">
        <v>68</v>
      </c>
      <c r="F50" s="19"/>
      <c r="G50" s="12"/>
      <c r="H50" s="12"/>
      <c r="I50" s="55"/>
      <c r="J50" s="55"/>
      <c r="K50" s="57"/>
      <c r="L50" s="55"/>
      <c r="M50" s="55"/>
      <c r="N50" s="55"/>
      <c r="O50" s="55"/>
      <c r="P50" s="55"/>
      <c r="Q50" s="55"/>
      <c r="R50" s="7"/>
      <c r="S50" s="7"/>
      <c r="T50" s="12"/>
      <c r="U50" s="12"/>
      <c r="V50" s="38"/>
      <c r="W50" s="38"/>
      <c r="X50" s="38"/>
      <c r="Y50" s="38"/>
      <c r="Z50" s="38"/>
      <c r="AA50" s="38"/>
      <c r="AB50" s="38"/>
      <c r="AC50" s="12"/>
      <c r="AD50" s="1"/>
      <c r="AE50" s="1"/>
      <c r="AF50" s="1" t="s">
        <v>69</v>
      </c>
      <c r="AG50" s="1" t="s">
        <v>70</v>
      </c>
      <c r="AH50" s="1" t="s">
        <v>71</v>
      </c>
      <c r="AI50" s="1" t="s">
        <v>72</v>
      </c>
      <c r="AJ50" s="1" t="s">
        <v>73</v>
      </c>
      <c r="AK50" s="1" t="s">
        <v>74</v>
      </c>
      <c r="AL50" s="1" t="s">
        <v>75</v>
      </c>
      <c r="AM50" s="1" t="s">
        <v>76</v>
      </c>
      <c r="AN50" s="1" t="s">
        <v>77</v>
      </c>
      <c r="AO50" s="1" t="s">
        <v>78</v>
      </c>
      <c r="AP50" s="1" t="s">
        <v>79</v>
      </c>
      <c r="AQ50" s="1" t="s">
        <v>80</v>
      </c>
      <c r="AR50" s="1" t="s">
        <v>81</v>
      </c>
      <c r="AS50" s="1" t="s">
        <v>82</v>
      </c>
      <c r="AT50" s="1" t="s">
        <v>83</v>
      </c>
      <c r="AU50" s="1" t="s">
        <v>84</v>
      </c>
      <c r="AV50" s="1" t="s">
        <v>85</v>
      </c>
      <c r="AW50" s="1"/>
      <c r="AX50" s="1"/>
      <c r="AY50" s="1"/>
      <c r="AZ50" s="1"/>
    </row>
    <row r="51" spans="1:52" ht="34.5" customHeight="1">
      <c r="A51" s="21"/>
      <c r="B51" s="8"/>
      <c r="C51" s="9" t="s">
        <v>86</v>
      </c>
      <c r="D51" s="17" t="s">
        <v>595</v>
      </c>
      <c r="E51" s="18" t="s">
        <v>87</v>
      </c>
      <c r="F51" s="19"/>
      <c r="G51" s="12"/>
      <c r="H51" s="12"/>
      <c r="I51" s="55"/>
      <c r="J51" s="55"/>
      <c r="K51" s="57"/>
      <c r="L51" s="55"/>
      <c r="M51" s="55"/>
      <c r="N51" s="55"/>
      <c r="O51" s="55"/>
      <c r="P51" s="55"/>
      <c r="Q51" s="55"/>
      <c r="R51" s="7"/>
      <c r="S51" s="7"/>
      <c r="T51" s="12"/>
      <c r="U51" s="12"/>
      <c r="V51" s="38"/>
      <c r="W51" s="38"/>
      <c r="X51" s="38"/>
      <c r="Y51" s="38"/>
      <c r="Z51" s="38"/>
      <c r="AA51" s="38"/>
      <c r="AB51" s="38"/>
      <c r="AC51" s="12"/>
      <c r="AD51" s="1"/>
      <c r="AE51" s="1"/>
      <c r="AF51" s="1" t="s">
        <v>88</v>
      </c>
      <c r="AG51" s="1" t="s">
        <v>89</v>
      </c>
      <c r="AH51" s="1" t="s">
        <v>90</v>
      </c>
      <c r="AI51" s="1" t="s">
        <v>91</v>
      </c>
      <c r="AJ51" s="1" t="s">
        <v>92</v>
      </c>
      <c r="AK51" s="1" t="s">
        <v>93</v>
      </c>
      <c r="AL51" s="1" t="s">
        <v>94</v>
      </c>
      <c r="AM51" s="1" t="s">
        <v>95</v>
      </c>
      <c r="AN51" s="1" t="s">
        <v>96</v>
      </c>
      <c r="AO51" s="1" t="s">
        <v>97</v>
      </c>
      <c r="AP51" s="1" t="s">
        <v>98</v>
      </c>
      <c r="AQ51" s="1" t="s">
        <v>99</v>
      </c>
      <c r="AR51" s="1" t="s">
        <v>100</v>
      </c>
      <c r="AS51" s="1" t="s">
        <v>101</v>
      </c>
      <c r="AT51" s="1" t="s">
        <v>102</v>
      </c>
      <c r="AU51" s="1" t="s">
        <v>103</v>
      </c>
      <c r="AV51" s="1" t="s">
        <v>104</v>
      </c>
      <c r="AW51" s="1"/>
      <c r="AX51" s="1"/>
      <c r="AY51" s="1"/>
      <c r="AZ51" s="1"/>
    </row>
    <row r="52" spans="1:52" ht="76.5" customHeight="1">
      <c r="A52" s="1"/>
      <c r="B52" s="8"/>
      <c r="C52" s="42" t="s">
        <v>105</v>
      </c>
      <c r="D52" s="43" t="s">
        <v>106</v>
      </c>
      <c r="E52" s="44" t="s">
        <v>107</v>
      </c>
      <c r="F52" s="19" t="s">
        <v>1152</v>
      </c>
      <c r="G52" s="12"/>
      <c r="H52" s="12"/>
      <c r="I52" s="61" t="s">
        <v>1133</v>
      </c>
      <c r="J52" s="61" t="s">
        <v>1134</v>
      </c>
      <c r="K52" s="63" t="s">
        <v>1114</v>
      </c>
      <c r="L52" s="55"/>
      <c r="M52" s="55"/>
      <c r="N52" s="55"/>
      <c r="O52" s="55"/>
      <c r="P52" s="55"/>
      <c r="Q52" s="55"/>
      <c r="R52" s="7"/>
      <c r="S52" s="7"/>
      <c r="T52" s="12"/>
      <c r="U52" s="12"/>
      <c r="V52" s="38"/>
      <c r="W52" s="38"/>
      <c r="X52" s="38"/>
      <c r="Y52" s="38"/>
      <c r="Z52" s="38"/>
      <c r="AA52" s="38"/>
      <c r="AB52" s="38"/>
      <c r="AC52" s="12"/>
      <c r="AD52" s="1"/>
      <c r="AE52" s="1"/>
      <c r="AF52" s="1" t="s">
        <v>108</v>
      </c>
      <c r="AG52" s="1" t="s">
        <v>109</v>
      </c>
      <c r="AH52" s="1" t="s">
        <v>110</v>
      </c>
      <c r="AI52" s="1" t="s">
        <v>111</v>
      </c>
      <c r="AJ52" s="1" t="s">
        <v>112</v>
      </c>
      <c r="AK52" s="1" t="s">
        <v>113</v>
      </c>
      <c r="AL52" s="1" t="s">
        <v>114</v>
      </c>
      <c r="AM52" s="1" t="s">
        <v>115</v>
      </c>
      <c r="AN52" s="1" t="s">
        <v>116</v>
      </c>
      <c r="AO52" s="1" t="s">
        <v>117</v>
      </c>
      <c r="AP52" s="1" t="s">
        <v>118</v>
      </c>
      <c r="AQ52" s="1" t="s">
        <v>119</v>
      </c>
      <c r="AR52" s="1" t="s">
        <v>120</v>
      </c>
      <c r="AS52" s="1" t="s">
        <v>1020</v>
      </c>
      <c r="AT52" s="1" t="s">
        <v>1021</v>
      </c>
      <c r="AU52" s="1" t="s">
        <v>1022</v>
      </c>
      <c r="AV52" s="1" t="s">
        <v>1023</v>
      </c>
      <c r="AW52" s="1"/>
      <c r="AX52" s="1"/>
      <c r="AY52" s="1"/>
      <c r="AZ52" s="1"/>
    </row>
    <row r="53" spans="1:52" ht="69" customHeight="1">
      <c r="A53" s="1"/>
      <c r="B53" s="8"/>
      <c r="C53" s="42" t="s">
        <v>610</v>
      </c>
      <c r="D53" s="48" t="s">
        <v>596</v>
      </c>
      <c r="E53" s="49" t="s">
        <v>597</v>
      </c>
      <c r="F53" s="41"/>
      <c r="G53" s="12"/>
      <c r="H53" s="12"/>
      <c r="I53" s="55"/>
      <c r="J53" s="55"/>
      <c r="K53" s="55"/>
      <c r="L53" s="55"/>
      <c r="M53" s="55"/>
      <c r="N53" s="55"/>
      <c r="O53" s="55"/>
      <c r="P53" s="55"/>
      <c r="Q53" s="55"/>
      <c r="R53" s="7"/>
      <c r="S53" s="7"/>
      <c r="T53" s="12"/>
      <c r="U53" s="12"/>
      <c r="V53" s="38"/>
      <c r="W53" s="38"/>
      <c r="X53" s="38"/>
      <c r="Y53" s="38"/>
      <c r="Z53" s="38"/>
      <c r="AA53" s="38"/>
      <c r="AB53" s="38"/>
      <c r="AC53" s="1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28.5" customHeight="1">
      <c r="A54" s="1"/>
      <c r="B54" s="8"/>
      <c r="C54" s="50" t="s">
        <v>598</v>
      </c>
      <c r="D54" s="48" t="s">
        <v>599</v>
      </c>
      <c r="E54" s="49" t="s">
        <v>600</v>
      </c>
      <c r="F54" s="41"/>
      <c r="G54" s="12"/>
      <c r="H54" s="12"/>
      <c r="I54" s="55"/>
      <c r="J54" s="55"/>
      <c r="K54" s="57"/>
      <c r="L54" s="55"/>
      <c r="M54" s="55"/>
      <c r="N54" s="55"/>
      <c r="O54" s="55"/>
      <c r="P54" s="55"/>
      <c r="Q54" s="55"/>
      <c r="R54" s="7"/>
      <c r="S54" s="7"/>
      <c r="T54" s="12"/>
      <c r="U54" s="12"/>
      <c r="V54" s="38"/>
      <c r="W54" s="38"/>
      <c r="X54" s="38"/>
      <c r="Y54" s="38"/>
      <c r="Z54" s="38"/>
      <c r="AA54" s="38"/>
      <c r="AB54" s="38"/>
      <c r="AC54" s="12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30" customHeight="1">
      <c r="A55" s="1"/>
      <c r="B55" s="8"/>
      <c r="C55" s="50" t="s">
        <v>601</v>
      </c>
      <c r="D55" s="48" t="s">
        <v>602</v>
      </c>
      <c r="E55" s="49" t="s">
        <v>603</v>
      </c>
      <c r="F55" s="41"/>
      <c r="G55" s="12"/>
      <c r="H55" s="12"/>
      <c r="I55" s="55"/>
      <c r="J55" s="55"/>
      <c r="K55" s="57"/>
      <c r="L55" s="55"/>
      <c r="M55" s="55"/>
      <c r="N55" s="55"/>
      <c r="O55" s="55"/>
      <c r="P55" s="55"/>
      <c r="Q55" s="55"/>
      <c r="R55" s="7"/>
      <c r="S55" s="7"/>
      <c r="T55" s="12"/>
      <c r="U55" s="12"/>
      <c r="V55" s="38"/>
      <c r="W55" s="38"/>
      <c r="X55" s="38"/>
      <c r="Y55" s="38"/>
      <c r="Z55" s="38"/>
      <c r="AA55" s="38"/>
      <c r="AB55" s="38"/>
      <c r="AC55" s="1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68.25" customHeight="1">
      <c r="A56" s="1"/>
      <c r="B56" s="8"/>
      <c r="C56" s="50" t="s">
        <v>604</v>
      </c>
      <c r="D56" s="48" t="s">
        <v>605</v>
      </c>
      <c r="E56" s="49" t="s">
        <v>606</v>
      </c>
      <c r="F56" s="41"/>
      <c r="G56" s="12"/>
      <c r="H56" s="12"/>
      <c r="I56" s="55"/>
      <c r="J56" s="55"/>
      <c r="K56" s="57"/>
      <c r="L56" s="55"/>
      <c r="M56" s="55"/>
      <c r="N56" s="55"/>
      <c r="O56" s="55"/>
      <c r="P56" s="55"/>
      <c r="Q56" s="55"/>
      <c r="R56" s="7"/>
      <c r="S56" s="7"/>
      <c r="T56" s="12"/>
      <c r="U56" s="12"/>
      <c r="V56" s="38"/>
      <c r="W56" s="38"/>
      <c r="X56" s="38"/>
      <c r="Y56" s="38"/>
      <c r="Z56" s="38"/>
      <c r="AA56" s="38"/>
      <c r="AB56" s="38"/>
      <c r="AC56" s="12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30.75" customHeight="1">
      <c r="A57" s="1"/>
      <c r="B57" s="8"/>
      <c r="C57" s="51" t="s">
        <v>607</v>
      </c>
      <c r="D57" s="52" t="s">
        <v>608</v>
      </c>
      <c r="E57" s="53" t="s">
        <v>609</v>
      </c>
      <c r="F57" s="41"/>
      <c r="G57" s="12"/>
      <c r="H57" s="12"/>
      <c r="I57" s="55"/>
      <c r="J57" s="55"/>
      <c r="K57" s="57"/>
      <c r="L57" s="55"/>
      <c r="M57" s="55"/>
      <c r="N57" s="55"/>
      <c r="O57" s="55"/>
      <c r="P57" s="55"/>
      <c r="Q57" s="55"/>
      <c r="R57" s="7"/>
      <c r="S57" s="7"/>
      <c r="T57" s="12"/>
      <c r="U57" s="12"/>
      <c r="V57" s="38"/>
      <c r="W57" s="38"/>
      <c r="X57" s="38"/>
      <c r="Y57" s="38"/>
      <c r="Z57" s="38"/>
      <c r="AA57" s="38"/>
      <c r="AB57" s="38"/>
      <c r="AC57" s="1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1.5" customHeight="1">
      <c r="A58" s="1"/>
      <c r="B58" s="8"/>
      <c r="C58" s="50" t="s">
        <v>611</v>
      </c>
      <c r="D58" s="48" t="s">
        <v>612</v>
      </c>
      <c r="E58" s="49" t="s">
        <v>613</v>
      </c>
      <c r="F58" s="41"/>
      <c r="G58" s="12"/>
      <c r="H58" s="12"/>
      <c r="I58" s="55"/>
      <c r="J58" s="55"/>
      <c r="K58" s="57"/>
      <c r="L58" s="55"/>
      <c r="M58" s="55"/>
      <c r="N58" s="55"/>
      <c r="O58" s="55"/>
      <c r="P58" s="55"/>
      <c r="Q58" s="55"/>
      <c r="R58" s="7"/>
      <c r="S58" s="7"/>
      <c r="T58" s="12"/>
      <c r="U58" s="12"/>
      <c r="V58" s="38"/>
      <c r="W58" s="38"/>
      <c r="X58" s="38"/>
      <c r="Y58" s="38"/>
      <c r="Z58" s="38"/>
      <c r="AA58" s="38"/>
      <c r="AB58" s="38"/>
      <c r="AC58" s="1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7" customHeight="1">
      <c r="A59" s="1"/>
      <c r="B59" s="8"/>
      <c r="C59" s="50" t="s">
        <v>614</v>
      </c>
      <c r="D59" s="48" t="s">
        <v>615</v>
      </c>
      <c r="E59" s="49" t="s">
        <v>616</v>
      </c>
      <c r="F59" s="41"/>
      <c r="G59" s="12"/>
      <c r="H59" s="12"/>
      <c r="I59" s="55"/>
      <c r="J59" s="55"/>
      <c r="K59" s="57"/>
      <c r="L59" s="55"/>
      <c r="M59" s="55"/>
      <c r="N59" s="55"/>
      <c r="O59" s="55"/>
      <c r="P59" s="55"/>
      <c r="Q59" s="102" t="s">
        <v>1266</v>
      </c>
      <c r="R59" s="7" t="s">
        <v>1279</v>
      </c>
      <c r="S59" s="7"/>
      <c r="T59" s="12"/>
      <c r="U59" s="12"/>
      <c r="V59" s="38">
        <v>11.8</v>
      </c>
      <c r="W59" s="38">
        <v>11.8</v>
      </c>
      <c r="X59" s="38">
        <v>30</v>
      </c>
      <c r="Y59" s="38">
        <v>30</v>
      </c>
      <c r="Z59" s="38"/>
      <c r="AA59" s="38">
        <v>30</v>
      </c>
      <c r="AB59" s="38">
        <v>30</v>
      </c>
      <c r="AC59" s="1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9.75" customHeight="1">
      <c r="A60" s="1"/>
      <c r="B60" s="8"/>
      <c r="C60" s="50" t="s">
        <v>617</v>
      </c>
      <c r="D60" s="48" t="s">
        <v>618</v>
      </c>
      <c r="E60" s="49" t="s">
        <v>619</v>
      </c>
      <c r="F60" s="41" t="s">
        <v>1105</v>
      </c>
      <c r="G60" s="12"/>
      <c r="H60" s="12"/>
      <c r="I60" s="61" t="s">
        <v>1133</v>
      </c>
      <c r="J60" s="61" t="s">
        <v>1134</v>
      </c>
      <c r="K60" s="63" t="s">
        <v>1114</v>
      </c>
      <c r="L60" s="55"/>
      <c r="M60" s="55"/>
      <c r="N60" s="55"/>
      <c r="O60" s="55"/>
      <c r="P60" s="55"/>
      <c r="Q60" s="102" t="s">
        <v>1266</v>
      </c>
      <c r="R60" s="55" t="s">
        <v>1280</v>
      </c>
      <c r="S60" s="57">
        <v>38718</v>
      </c>
      <c r="T60" s="12"/>
      <c r="U60" s="12"/>
      <c r="V60" s="38"/>
      <c r="W60" s="38"/>
      <c r="X60" s="38"/>
      <c r="Y60" s="38"/>
      <c r="Z60" s="38"/>
      <c r="AA60" s="38"/>
      <c r="AB60" s="38"/>
      <c r="AC60" s="1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2.75" customHeight="1">
      <c r="A61" s="21"/>
      <c r="B61" s="8"/>
      <c r="C61" s="45" t="s">
        <v>1024</v>
      </c>
      <c r="D61" s="46" t="s">
        <v>620</v>
      </c>
      <c r="E61" s="47" t="s">
        <v>1025</v>
      </c>
      <c r="F61" s="19"/>
      <c r="G61" s="12"/>
      <c r="H61" s="12"/>
      <c r="I61" s="61"/>
      <c r="J61" s="61"/>
      <c r="K61" s="63"/>
      <c r="L61" s="55"/>
      <c r="M61" s="55"/>
      <c r="N61" s="55"/>
      <c r="O61" s="55"/>
      <c r="P61" s="55"/>
      <c r="Q61" s="55"/>
      <c r="R61" s="7"/>
      <c r="S61" s="7"/>
      <c r="T61" s="12"/>
      <c r="U61" s="12"/>
      <c r="V61" s="38"/>
      <c r="W61" s="38"/>
      <c r="X61" s="38"/>
      <c r="Y61" s="38"/>
      <c r="Z61" s="38"/>
      <c r="AA61" s="38"/>
      <c r="AB61" s="38"/>
      <c r="AC61" s="12"/>
      <c r="AD61" s="1"/>
      <c r="AE61" s="1"/>
      <c r="AF61" s="1" t="s">
        <v>1026</v>
      </c>
      <c r="AG61" s="1" t="s">
        <v>1027</v>
      </c>
      <c r="AH61" s="1" t="s">
        <v>1028</v>
      </c>
      <c r="AI61" s="1" t="s">
        <v>1029</v>
      </c>
      <c r="AJ61" s="1" t="s">
        <v>1030</v>
      </c>
      <c r="AK61" s="1" t="s">
        <v>1031</v>
      </c>
      <c r="AL61" s="1" t="s">
        <v>1032</v>
      </c>
      <c r="AM61" s="1" t="s">
        <v>1033</v>
      </c>
      <c r="AN61" s="1" t="s">
        <v>1034</v>
      </c>
      <c r="AO61" s="1" t="s">
        <v>1035</v>
      </c>
      <c r="AP61" s="1" t="s">
        <v>1036</v>
      </c>
      <c r="AQ61" s="1" t="s">
        <v>1037</v>
      </c>
      <c r="AR61" s="1" t="s">
        <v>1038</v>
      </c>
      <c r="AS61" s="1" t="s">
        <v>1039</v>
      </c>
      <c r="AT61" s="1" t="s">
        <v>1040</v>
      </c>
      <c r="AU61" s="1" t="s">
        <v>1041</v>
      </c>
      <c r="AV61" s="1" t="s">
        <v>1042</v>
      </c>
      <c r="AW61" s="1"/>
      <c r="AX61" s="1"/>
      <c r="AY61" s="1"/>
      <c r="AZ61" s="1"/>
    </row>
    <row r="62" spans="1:52" ht="42" customHeight="1">
      <c r="A62" s="1"/>
      <c r="B62" s="6"/>
      <c r="C62" s="33" t="s">
        <v>1153</v>
      </c>
      <c r="D62" s="14" t="s">
        <v>724</v>
      </c>
      <c r="E62" s="15" t="s">
        <v>1154</v>
      </c>
      <c r="F62" s="23"/>
      <c r="G62" s="12"/>
      <c r="H62" s="12"/>
      <c r="I62" s="55"/>
      <c r="J62" s="55"/>
      <c r="K62" s="57"/>
      <c r="L62" s="55"/>
      <c r="M62" s="55"/>
      <c r="N62" s="55"/>
      <c r="O62" s="55"/>
      <c r="P62" s="55"/>
      <c r="Q62" s="55"/>
      <c r="R62" s="7"/>
      <c r="S62" s="7"/>
      <c r="T62" s="12"/>
      <c r="U62" s="12"/>
      <c r="V62" s="38"/>
      <c r="W62" s="38"/>
      <c r="X62" s="38"/>
      <c r="Y62" s="38"/>
      <c r="Z62" s="38"/>
      <c r="AA62" s="38" t="s">
        <v>356</v>
      </c>
      <c r="AB62" s="38" t="s">
        <v>356</v>
      </c>
      <c r="AC62" s="12"/>
      <c r="AD62" s="1"/>
      <c r="AE62" s="1"/>
      <c r="AF62" s="1" t="s">
        <v>1044</v>
      </c>
      <c r="AG62" s="1" t="s">
        <v>1045</v>
      </c>
      <c r="AH62" s="1" t="s">
        <v>1046</v>
      </c>
      <c r="AI62" s="1" t="s">
        <v>1047</v>
      </c>
      <c r="AJ62" s="1" t="s">
        <v>177</v>
      </c>
      <c r="AK62" s="1" t="s">
        <v>431</v>
      </c>
      <c r="AL62" s="1" t="s">
        <v>432</v>
      </c>
      <c r="AM62" s="1" t="s">
        <v>711</v>
      </c>
      <c r="AN62" s="1" t="s">
        <v>712</v>
      </c>
      <c r="AO62" s="1" t="s">
        <v>713</v>
      </c>
      <c r="AP62" s="1" t="s">
        <v>714</v>
      </c>
      <c r="AQ62" s="1" t="s">
        <v>188</v>
      </c>
      <c r="AR62" s="1" t="s">
        <v>189</v>
      </c>
      <c r="AS62" s="1" t="s">
        <v>190</v>
      </c>
      <c r="AT62" s="1" t="s">
        <v>191</v>
      </c>
      <c r="AU62" s="1" t="s">
        <v>192</v>
      </c>
      <c r="AV62" s="1" t="s">
        <v>193</v>
      </c>
      <c r="AW62" s="1"/>
      <c r="AX62" s="1"/>
      <c r="AY62" s="1"/>
      <c r="AZ62" s="1"/>
    </row>
    <row r="63" spans="1:52" ht="72" customHeight="1">
      <c r="A63" s="1"/>
      <c r="B63" s="6"/>
      <c r="C63" s="33" t="s">
        <v>1155</v>
      </c>
      <c r="D63" s="14" t="s">
        <v>587</v>
      </c>
      <c r="E63" s="15" t="s">
        <v>1156</v>
      </c>
      <c r="F63" s="23"/>
      <c r="G63" s="12"/>
      <c r="H63" s="12"/>
      <c r="I63" s="55"/>
      <c r="J63" s="55"/>
      <c r="K63" s="57"/>
      <c r="L63" s="55"/>
      <c r="M63" s="55"/>
      <c r="N63" s="55"/>
      <c r="O63" s="55"/>
      <c r="P63" s="55"/>
      <c r="Q63" s="55"/>
      <c r="R63" s="7"/>
      <c r="S63" s="7"/>
      <c r="T63" s="12"/>
      <c r="U63" s="12"/>
      <c r="V63" s="38"/>
      <c r="W63" s="38"/>
      <c r="X63" s="38"/>
      <c r="Y63" s="38"/>
      <c r="Z63" s="38"/>
      <c r="AA63" s="38"/>
      <c r="AB63" s="38"/>
      <c r="AC63" s="1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75.75" customHeight="1">
      <c r="A64" s="1"/>
      <c r="B64" s="6"/>
      <c r="C64" s="33" t="s">
        <v>1157</v>
      </c>
      <c r="D64" s="14" t="s">
        <v>596</v>
      </c>
      <c r="E64" s="15" t="s">
        <v>555</v>
      </c>
      <c r="F64" s="23" t="s">
        <v>554</v>
      </c>
      <c r="G64" s="12"/>
      <c r="H64" s="12"/>
      <c r="I64" s="55"/>
      <c r="J64" s="55"/>
      <c r="K64" s="57"/>
      <c r="L64" s="55"/>
      <c r="M64" s="55"/>
      <c r="N64" s="55"/>
      <c r="O64" s="55"/>
      <c r="P64" s="55"/>
      <c r="Q64" s="55"/>
      <c r="R64" s="7"/>
      <c r="S64" s="7"/>
      <c r="T64" s="12"/>
      <c r="U64" s="12"/>
      <c r="V64" s="38"/>
      <c r="W64" s="38"/>
      <c r="X64" s="38"/>
      <c r="Y64" s="38"/>
      <c r="Z64" s="38"/>
      <c r="AA64" s="38"/>
      <c r="AB64" s="38"/>
      <c r="AC64" s="1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66.75" customHeight="1" hidden="1">
      <c r="A65" s="1"/>
      <c r="B65" s="6"/>
      <c r="C65" s="33"/>
      <c r="D65" s="14"/>
      <c r="E65" s="15"/>
      <c r="F65" s="23"/>
      <c r="G65" s="12"/>
      <c r="H65" s="12"/>
      <c r="I65" s="55" t="s">
        <v>461</v>
      </c>
      <c r="J65" s="55" t="s">
        <v>522</v>
      </c>
      <c r="K65" s="57">
        <v>38350</v>
      </c>
      <c r="L65" s="55"/>
      <c r="M65" s="55"/>
      <c r="N65" s="55"/>
      <c r="O65" s="55"/>
      <c r="P65" s="55"/>
      <c r="Q65" s="55"/>
      <c r="R65" s="7"/>
      <c r="S65" s="7"/>
      <c r="T65" s="12"/>
      <c r="U65" s="12"/>
      <c r="V65" s="38"/>
      <c r="W65" s="38"/>
      <c r="X65" s="38"/>
      <c r="Y65" s="38"/>
      <c r="Z65" s="38"/>
      <c r="AA65" s="38"/>
      <c r="AB65" s="38"/>
      <c r="AC65" s="1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97.5" customHeight="1">
      <c r="A66" s="1"/>
      <c r="B66" s="6"/>
      <c r="C66" s="9" t="s">
        <v>194</v>
      </c>
      <c r="D66" s="14" t="s">
        <v>621</v>
      </c>
      <c r="E66" s="15" t="s">
        <v>195</v>
      </c>
      <c r="F66" s="19" t="s">
        <v>627</v>
      </c>
      <c r="G66" s="12"/>
      <c r="H66" s="12"/>
      <c r="I66" s="61" t="s">
        <v>1133</v>
      </c>
      <c r="J66" s="61" t="s">
        <v>1134</v>
      </c>
      <c r="K66" s="63" t="s">
        <v>1114</v>
      </c>
      <c r="L66" s="55"/>
      <c r="M66" s="55"/>
      <c r="N66" s="55"/>
      <c r="O66" s="55"/>
      <c r="P66" s="55"/>
      <c r="Q66" s="102" t="s">
        <v>1266</v>
      </c>
      <c r="R66" s="55" t="s">
        <v>349</v>
      </c>
      <c r="S66" s="57" t="s">
        <v>1173</v>
      </c>
      <c r="T66" s="12"/>
      <c r="U66" s="12"/>
      <c r="V66" s="73">
        <f>V67</f>
        <v>200.7</v>
      </c>
      <c r="W66" s="72">
        <f>W67</f>
        <v>200.7</v>
      </c>
      <c r="X66" s="72">
        <f>X67</f>
        <v>206.3</v>
      </c>
      <c r="Y66" s="72">
        <f>Y67</f>
        <v>228.2</v>
      </c>
      <c r="Z66" s="72"/>
      <c r="AA66" s="72">
        <f>AA67</f>
        <v>228.2</v>
      </c>
      <c r="AB66" s="72">
        <f>AB67</f>
        <v>228.2</v>
      </c>
      <c r="AC66" s="12"/>
      <c r="AD66" s="1"/>
      <c r="AE66" s="1"/>
      <c r="AF66" s="1" t="s">
        <v>196</v>
      </c>
      <c r="AG66" s="1" t="s">
        <v>197</v>
      </c>
      <c r="AH66" s="1" t="s">
        <v>198</v>
      </c>
      <c r="AI66" s="1" t="s">
        <v>199</v>
      </c>
      <c r="AJ66" s="1" t="s">
        <v>200</v>
      </c>
      <c r="AK66" s="1" t="s">
        <v>201</v>
      </c>
      <c r="AL66" s="1" t="s">
        <v>202</v>
      </c>
      <c r="AM66" s="1" t="s">
        <v>203</v>
      </c>
      <c r="AN66" s="1" t="s">
        <v>204</v>
      </c>
      <c r="AO66" s="1" t="s">
        <v>205</v>
      </c>
      <c r="AP66" s="1" t="s">
        <v>206</v>
      </c>
      <c r="AQ66" s="1" t="s">
        <v>207</v>
      </c>
      <c r="AR66" s="1" t="s">
        <v>208</v>
      </c>
      <c r="AS66" s="1" t="s">
        <v>209</v>
      </c>
      <c r="AT66" s="1" t="s">
        <v>210</v>
      </c>
      <c r="AU66" s="1" t="s">
        <v>211</v>
      </c>
      <c r="AV66" s="1" t="s">
        <v>212</v>
      </c>
      <c r="AW66" s="1"/>
      <c r="AX66" s="1"/>
      <c r="AY66" s="1"/>
      <c r="AZ66" s="1"/>
    </row>
    <row r="67" spans="1:52" ht="85.5" customHeight="1">
      <c r="A67" s="1"/>
      <c r="B67" s="8"/>
      <c r="C67" s="34" t="s">
        <v>556</v>
      </c>
      <c r="D67" s="14" t="s">
        <v>724</v>
      </c>
      <c r="E67" s="15"/>
      <c r="F67" s="19" t="s">
        <v>557</v>
      </c>
      <c r="G67" s="12"/>
      <c r="H67" s="12"/>
      <c r="I67" s="61" t="s">
        <v>1133</v>
      </c>
      <c r="J67" s="61" t="s">
        <v>1134</v>
      </c>
      <c r="K67" s="63" t="s">
        <v>1114</v>
      </c>
      <c r="L67" s="55"/>
      <c r="M67" s="55"/>
      <c r="N67" s="55"/>
      <c r="O67" s="55"/>
      <c r="P67" s="55"/>
      <c r="Q67" s="102" t="s">
        <v>1266</v>
      </c>
      <c r="R67" s="55" t="s">
        <v>349</v>
      </c>
      <c r="S67" s="57">
        <v>38718</v>
      </c>
      <c r="T67" s="12"/>
      <c r="U67" s="12"/>
      <c r="V67" s="73">
        <v>200.7</v>
      </c>
      <c r="W67" s="72">
        <v>200.7</v>
      </c>
      <c r="X67" s="72">
        <v>206.3</v>
      </c>
      <c r="Y67" s="72">
        <v>228.2</v>
      </c>
      <c r="Z67" s="72"/>
      <c r="AA67" s="72">
        <v>228.2</v>
      </c>
      <c r="AB67" s="72">
        <v>228.2</v>
      </c>
      <c r="AC67" s="12"/>
      <c r="AD67" s="1"/>
      <c r="AE67" s="1"/>
      <c r="AF67" s="1" t="s">
        <v>213</v>
      </c>
      <c r="AG67" s="1" t="s">
        <v>214</v>
      </c>
      <c r="AH67" s="1" t="s">
        <v>215</v>
      </c>
      <c r="AI67" s="1" t="s">
        <v>216</v>
      </c>
      <c r="AJ67" s="1" t="s">
        <v>217</v>
      </c>
      <c r="AK67" s="1" t="s">
        <v>218</v>
      </c>
      <c r="AL67" s="1" t="s">
        <v>219</v>
      </c>
      <c r="AM67" s="1" t="s">
        <v>220</v>
      </c>
      <c r="AN67" s="1" t="s">
        <v>221</v>
      </c>
      <c r="AO67" s="1" t="s">
        <v>222</v>
      </c>
      <c r="AP67" s="1" t="s">
        <v>223</v>
      </c>
      <c r="AQ67" s="1" t="s">
        <v>224</v>
      </c>
      <c r="AR67" s="1" t="s">
        <v>225</v>
      </c>
      <c r="AS67" s="1" t="s">
        <v>226</v>
      </c>
      <c r="AT67" s="1" t="s">
        <v>227</v>
      </c>
      <c r="AU67" s="1" t="s">
        <v>228</v>
      </c>
      <c r="AV67" s="1" t="s">
        <v>229</v>
      </c>
      <c r="AW67" s="1"/>
      <c r="AX67" s="1"/>
      <c r="AY67" s="1"/>
      <c r="AZ67" s="1"/>
    </row>
    <row r="68" spans="1:52" ht="102" customHeight="1">
      <c r="A68" s="1"/>
      <c r="B68" s="13"/>
      <c r="C68" s="9" t="s">
        <v>230</v>
      </c>
      <c r="D68" s="14" t="s">
        <v>831</v>
      </c>
      <c r="E68" s="15" t="s">
        <v>832</v>
      </c>
      <c r="F68" s="12"/>
      <c r="G68" s="12"/>
      <c r="H68" s="24"/>
      <c r="I68" s="55" t="s">
        <v>461</v>
      </c>
      <c r="J68" s="55" t="s">
        <v>543</v>
      </c>
      <c r="K68" s="57">
        <v>38350</v>
      </c>
      <c r="L68" s="55"/>
      <c r="M68" s="55"/>
      <c r="N68" s="55"/>
      <c r="O68" s="55"/>
      <c r="P68" s="12"/>
      <c r="Q68" s="7"/>
      <c r="R68" s="7"/>
      <c r="S68" s="7"/>
      <c r="T68" s="12"/>
      <c r="U68" s="12"/>
      <c r="V68" s="38"/>
      <c r="W68" s="38"/>
      <c r="X68" s="38"/>
      <c r="Y68" s="38"/>
      <c r="Z68" s="38"/>
      <c r="AA68" s="38"/>
      <c r="AB68" s="38"/>
      <c r="AC68" s="12"/>
      <c r="AD68" s="1"/>
      <c r="AE68" s="1"/>
      <c r="AF68" s="1" t="s">
        <v>833</v>
      </c>
      <c r="AG68" s="1" t="s">
        <v>834</v>
      </c>
      <c r="AH68" s="1" t="s">
        <v>835</v>
      </c>
      <c r="AI68" s="1" t="s">
        <v>836</v>
      </c>
      <c r="AJ68" s="1" t="s">
        <v>837</v>
      </c>
      <c r="AK68" s="1" t="s">
        <v>838</v>
      </c>
      <c r="AL68" s="1" t="s">
        <v>839</v>
      </c>
      <c r="AM68" s="1" t="s">
        <v>840</v>
      </c>
      <c r="AN68" s="1" t="s">
        <v>841</v>
      </c>
      <c r="AO68" s="1" t="s">
        <v>842</v>
      </c>
      <c r="AP68" s="1" t="s">
        <v>843</v>
      </c>
      <c r="AQ68" s="1" t="s">
        <v>844</v>
      </c>
      <c r="AR68" s="1" t="s">
        <v>845</v>
      </c>
      <c r="AS68" s="1" t="s">
        <v>846</v>
      </c>
      <c r="AT68" s="1" t="s">
        <v>847</v>
      </c>
      <c r="AU68" s="1" t="s">
        <v>848</v>
      </c>
      <c r="AV68" s="1" t="s">
        <v>849</v>
      </c>
      <c r="AW68" s="1"/>
      <c r="AX68" s="1"/>
      <c r="AY68" s="1"/>
      <c r="AZ68" s="1"/>
    </row>
    <row r="69" spans="1:52" ht="15.75" customHeight="1">
      <c r="A69" s="1"/>
      <c r="B69" s="13"/>
      <c r="C69" s="22"/>
      <c r="D69" s="14" t="s">
        <v>1043</v>
      </c>
      <c r="E69" s="15"/>
      <c r="F69" s="12"/>
      <c r="G69" s="12"/>
      <c r="H69" s="24"/>
      <c r="I69" s="55"/>
      <c r="J69" s="55"/>
      <c r="K69" s="57"/>
      <c r="L69" s="55"/>
      <c r="M69" s="55"/>
      <c r="N69" s="55"/>
      <c r="O69" s="55"/>
      <c r="P69" s="12"/>
      <c r="Q69" s="7"/>
      <c r="R69" s="7"/>
      <c r="S69" s="7"/>
      <c r="T69" s="12"/>
      <c r="U69" s="12"/>
      <c r="V69" s="38"/>
      <c r="W69" s="38"/>
      <c r="X69" s="38"/>
      <c r="Y69" s="38"/>
      <c r="Z69" s="38"/>
      <c r="AA69" s="38"/>
      <c r="AB69" s="38"/>
      <c r="AC69" s="12"/>
      <c r="AD69" s="1"/>
      <c r="AE69" s="1"/>
      <c r="AF69" s="1" t="s">
        <v>850</v>
      </c>
      <c r="AG69" s="1" t="s">
        <v>851</v>
      </c>
      <c r="AH69" s="1" t="s">
        <v>852</v>
      </c>
      <c r="AI69" s="1" t="s">
        <v>853</v>
      </c>
      <c r="AJ69" s="1" t="s">
        <v>854</v>
      </c>
      <c r="AK69" s="1" t="s">
        <v>855</v>
      </c>
      <c r="AL69" s="1" t="s">
        <v>856</v>
      </c>
      <c r="AM69" s="1" t="s">
        <v>857</v>
      </c>
      <c r="AN69" s="1" t="s">
        <v>858</v>
      </c>
      <c r="AO69" s="1" t="s">
        <v>859</v>
      </c>
      <c r="AP69" s="1" t="s">
        <v>860</v>
      </c>
      <c r="AQ69" s="1" t="s">
        <v>861</v>
      </c>
      <c r="AR69" s="1" t="s">
        <v>862</v>
      </c>
      <c r="AS69" s="1" t="s">
        <v>863</v>
      </c>
      <c r="AT69" s="1" t="s">
        <v>864</v>
      </c>
      <c r="AU69" s="1" t="s">
        <v>865</v>
      </c>
      <c r="AV69" s="1" t="s">
        <v>866</v>
      </c>
      <c r="AW69" s="1"/>
      <c r="AX69" s="1"/>
      <c r="AY69" s="1"/>
      <c r="AZ69" s="1"/>
    </row>
    <row r="70" spans="1:52" ht="29.25" customHeight="1">
      <c r="A70" s="1"/>
      <c r="B70" s="13"/>
      <c r="C70" s="9"/>
      <c r="D70" s="10" t="s">
        <v>867</v>
      </c>
      <c r="E70" s="15" t="s">
        <v>622</v>
      </c>
      <c r="F70" s="12"/>
      <c r="G70" s="12"/>
      <c r="H70" s="24"/>
      <c r="I70" s="55"/>
      <c r="J70" s="55"/>
      <c r="K70" s="57"/>
      <c r="L70" s="55"/>
      <c r="M70" s="55"/>
      <c r="N70" s="55"/>
      <c r="O70" s="55"/>
      <c r="P70" s="12"/>
      <c r="Q70" s="7"/>
      <c r="R70" s="7"/>
      <c r="S70" s="7"/>
      <c r="T70" s="12"/>
      <c r="U70" s="12"/>
      <c r="V70" s="39">
        <f>SUM(V10+V67)</f>
        <v>29084.5</v>
      </c>
      <c r="W70" s="39">
        <f>SUM(W10+W67)</f>
        <v>27812.9</v>
      </c>
      <c r="X70" s="39">
        <f>SUM(X10+X67)</f>
        <v>39719.100000000006</v>
      </c>
      <c r="Y70" s="39">
        <f>SUM(Y10+Y67)</f>
        <v>15976</v>
      </c>
      <c r="Z70" s="38"/>
      <c r="AA70" s="39">
        <f>SUM(AA10+AA67)</f>
        <v>17135.600000000002</v>
      </c>
      <c r="AB70" s="39">
        <f>SUM(AB10+AB67)</f>
        <v>18297.600000000002</v>
      </c>
      <c r="AC70" s="12"/>
      <c r="AD70" s="1"/>
      <c r="AE70" s="1"/>
      <c r="AF70" s="1" t="s">
        <v>868</v>
      </c>
      <c r="AG70" s="1" t="s">
        <v>869</v>
      </c>
      <c r="AH70" s="1" t="s">
        <v>870</v>
      </c>
      <c r="AI70" s="1" t="s">
        <v>871</v>
      </c>
      <c r="AJ70" s="1" t="s">
        <v>872</v>
      </c>
      <c r="AK70" s="1" t="s">
        <v>873</v>
      </c>
      <c r="AL70" s="1" t="s">
        <v>874</v>
      </c>
      <c r="AM70" s="1" t="s">
        <v>875</v>
      </c>
      <c r="AN70" s="1" t="s">
        <v>876</v>
      </c>
      <c r="AO70" s="1" t="s">
        <v>877</v>
      </c>
      <c r="AP70" s="1" t="s">
        <v>878</v>
      </c>
      <c r="AQ70" s="1" t="s">
        <v>879</v>
      </c>
      <c r="AR70" s="1" t="s">
        <v>880</v>
      </c>
      <c r="AS70" s="1" t="s">
        <v>881</v>
      </c>
      <c r="AT70" s="1" t="s">
        <v>882</v>
      </c>
      <c r="AU70" s="1" t="s">
        <v>883</v>
      </c>
      <c r="AV70" s="1" t="s">
        <v>884</v>
      </c>
      <c r="AW70" s="1"/>
      <c r="AX70" s="1"/>
      <c r="AY70" s="1"/>
      <c r="AZ70" s="1"/>
    </row>
    <row r="71" spans="1:52" ht="29.25" customHeight="1">
      <c r="A71" s="1"/>
      <c r="B71" s="13"/>
      <c r="C71" s="74"/>
      <c r="D71" s="75"/>
      <c r="E71" s="76"/>
      <c r="F71" s="70"/>
      <c r="G71" s="70"/>
      <c r="H71" s="70"/>
      <c r="I71" s="69"/>
      <c r="J71" s="69"/>
      <c r="K71" s="69"/>
      <c r="L71" s="70"/>
      <c r="M71" s="69"/>
      <c r="N71" s="69"/>
      <c r="O71" s="69"/>
      <c r="P71" s="70"/>
      <c r="Q71" s="77"/>
      <c r="R71" s="77"/>
      <c r="S71" s="77"/>
      <c r="T71" s="70"/>
      <c r="U71" s="70"/>
      <c r="V71" s="78"/>
      <c r="W71" s="78"/>
      <c r="X71" s="78"/>
      <c r="Y71" s="78"/>
      <c r="Z71" s="79"/>
      <c r="AA71" s="78"/>
      <c r="AB71" s="78"/>
      <c r="AC71" s="70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29.25" customHeight="1">
      <c r="A72" s="1"/>
      <c r="B72" s="13"/>
      <c r="C72" s="74"/>
      <c r="D72" s="75"/>
      <c r="E72" s="76"/>
      <c r="F72" s="70"/>
      <c r="G72" s="70"/>
      <c r="H72" s="70"/>
      <c r="I72" s="69"/>
      <c r="J72" s="69"/>
      <c r="K72" s="69"/>
      <c r="L72" s="70"/>
      <c r="M72" s="70"/>
      <c r="N72" s="70"/>
      <c r="O72" s="70"/>
      <c r="P72" s="70"/>
      <c r="Q72" s="77"/>
      <c r="R72" s="77"/>
      <c r="S72" s="77"/>
      <c r="T72" s="70"/>
      <c r="U72" s="70"/>
      <c r="V72" s="78"/>
      <c r="W72" s="78"/>
      <c r="X72" s="78"/>
      <c r="Y72" s="78"/>
      <c r="Z72" s="79"/>
      <c r="AA72" s="78"/>
      <c r="AB72" s="78"/>
      <c r="AC72" s="70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35" t="s">
        <v>1248</v>
      </c>
      <c r="D73" s="66"/>
      <c r="E73" s="35"/>
      <c r="F73" s="35"/>
      <c r="G73" s="35"/>
      <c r="H73" s="35"/>
      <c r="I73" s="69"/>
      <c r="J73" s="69"/>
      <c r="K73" s="69"/>
      <c r="L73" s="1"/>
      <c r="M73" s="70"/>
      <c r="N73" s="70"/>
      <c r="O73" s="70"/>
      <c r="P73" s="1"/>
      <c r="Q73" s="3"/>
      <c r="R73" s="3"/>
      <c r="S73" s="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7.25" customHeight="1">
      <c r="A74" s="1"/>
      <c r="B74" s="1"/>
      <c r="C74" s="35"/>
      <c r="D74" s="35"/>
      <c r="E74" s="35"/>
      <c r="F74" s="35"/>
      <c r="G74" s="35"/>
      <c r="H74" s="35"/>
      <c r="I74" s="69"/>
      <c r="J74" s="69"/>
      <c r="K74" s="69"/>
      <c r="L74" s="1"/>
      <c r="M74" s="70"/>
      <c r="N74" s="70"/>
      <c r="O74" s="70"/>
      <c r="P74" s="1"/>
      <c r="Q74" s="3"/>
      <c r="R74" s="3"/>
      <c r="S74" s="3"/>
      <c r="T74" s="1"/>
      <c r="U74" s="1"/>
      <c r="V74" s="1"/>
      <c r="W74" s="1"/>
      <c r="X74" s="1"/>
      <c r="Y74" s="1"/>
      <c r="Z74" s="1"/>
      <c r="AA74" s="107" t="s">
        <v>1290</v>
      </c>
      <c r="AB74" s="107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35" t="s">
        <v>1161</v>
      </c>
      <c r="D75" s="35"/>
      <c r="E75" s="35"/>
      <c r="F75" s="35"/>
      <c r="G75" s="35"/>
      <c r="H75" s="35"/>
      <c r="I75" s="69"/>
      <c r="J75" s="69"/>
      <c r="K75" s="69"/>
      <c r="L75" s="1"/>
      <c r="M75" s="1"/>
      <c r="N75" s="1"/>
      <c r="O75" s="1"/>
      <c r="P75" s="35"/>
      <c r="Q75" s="36"/>
      <c r="R75" s="36"/>
      <c r="S75" s="3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69"/>
      <c r="J76" s="69"/>
      <c r="K76" s="69"/>
      <c r="L76" s="1"/>
      <c r="M76" s="1"/>
      <c r="N76" s="1"/>
      <c r="O76" s="1"/>
      <c r="P76" s="1"/>
      <c r="Q76" s="3"/>
      <c r="R76" s="3"/>
      <c r="S76" s="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69"/>
      <c r="J77" s="69"/>
      <c r="K77" s="69"/>
      <c r="L77" s="1"/>
      <c r="M77" s="1"/>
      <c r="N77" s="1"/>
      <c r="O77" s="1"/>
      <c r="P77" s="1"/>
      <c r="Q77" s="3"/>
      <c r="R77" s="3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37"/>
      <c r="E78" s="1"/>
      <c r="F78" s="1"/>
      <c r="G78" s="1"/>
      <c r="H78" s="1"/>
      <c r="I78" s="69"/>
      <c r="J78" s="69"/>
      <c r="K78" s="69"/>
      <c r="L78" s="1"/>
      <c r="M78" s="1"/>
      <c r="N78" s="35" t="s">
        <v>1160</v>
      </c>
      <c r="O78" s="35"/>
      <c r="P78" s="1"/>
      <c r="Q78" s="3"/>
      <c r="R78" s="3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69"/>
      <c r="J79" s="69"/>
      <c r="K79" s="69"/>
      <c r="L79" s="1"/>
      <c r="M79" s="1"/>
      <c r="N79" s="1"/>
      <c r="O79" s="1"/>
      <c r="P79" s="1"/>
      <c r="Q79" s="3"/>
      <c r="R79" s="3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69"/>
      <c r="J80" s="69"/>
      <c r="K80" s="69"/>
      <c r="L80" s="1"/>
      <c r="M80" s="1"/>
      <c r="N80" s="1"/>
      <c r="O80" s="1"/>
      <c r="P80" s="1"/>
      <c r="Q80" s="3"/>
      <c r="R80" s="3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69"/>
      <c r="J81" s="69"/>
      <c r="K81" s="69"/>
      <c r="L81" s="1"/>
      <c r="M81" s="1"/>
      <c r="N81" s="1"/>
      <c r="O81" s="1"/>
      <c r="P81" s="1"/>
      <c r="Q81" s="3"/>
      <c r="R81" s="3"/>
      <c r="S81" s="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 t="s">
        <v>356</v>
      </c>
      <c r="E82" s="1"/>
      <c r="F82" s="1"/>
      <c r="G82" s="1"/>
      <c r="H82" s="1"/>
      <c r="I82" s="69"/>
      <c r="J82" s="69"/>
      <c r="K82" s="69"/>
      <c r="L82" s="1"/>
      <c r="M82" s="1"/>
      <c r="N82" s="1"/>
      <c r="O82" s="1"/>
      <c r="P82" s="1"/>
      <c r="Q82" s="3"/>
      <c r="R82" s="3"/>
      <c r="S82" s="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69"/>
      <c r="J83" s="69"/>
      <c r="K83" s="69"/>
      <c r="L83" s="1"/>
      <c r="M83" s="1"/>
      <c r="N83" s="1"/>
      <c r="O83" s="1"/>
      <c r="P83" s="1"/>
      <c r="Q83" s="3"/>
      <c r="R83" s="3"/>
      <c r="S83" s="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69"/>
      <c r="J84" s="69"/>
      <c r="K84" s="69"/>
      <c r="L84" s="1"/>
      <c r="M84" s="1"/>
      <c r="N84" s="1"/>
      <c r="O84" s="1"/>
      <c r="P84" s="1"/>
      <c r="Q84" s="3"/>
      <c r="R84" s="3"/>
      <c r="S84" s="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69"/>
      <c r="J85" s="69"/>
      <c r="K85" s="69"/>
      <c r="L85" s="1"/>
      <c r="M85" s="1"/>
      <c r="N85" s="1"/>
      <c r="O85" s="1"/>
      <c r="P85" s="1"/>
      <c r="Q85" s="3"/>
      <c r="R85" s="3"/>
      <c r="S85" s="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69"/>
      <c r="J86" s="69"/>
      <c r="K86" s="69"/>
      <c r="L86" s="1"/>
      <c r="M86" s="1"/>
      <c r="N86" s="1"/>
      <c r="O86" s="1"/>
      <c r="P86" s="1"/>
      <c r="Q86" s="3"/>
      <c r="R86" s="3"/>
      <c r="S86" s="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69"/>
      <c r="J87" s="69"/>
      <c r="K87" s="71"/>
      <c r="L87" s="1"/>
      <c r="M87" s="1"/>
      <c r="N87" s="1"/>
      <c r="O87" s="1"/>
      <c r="P87" s="1"/>
      <c r="Q87" s="3"/>
      <c r="R87" s="3"/>
      <c r="S87" s="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69"/>
      <c r="J88" s="69"/>
      <c r="K88" s="69"/>
      <c r="L88" s="1"/>
      <c r="M88" s="1"/>
      <c r="N88" s="1"/>
      <c r="O88" s="1"/>
      <c r="P88" s="1"/>
      <c r="Q88" s="3"/>
      <c r="R88" s="3"/>
      <c r="S88" s="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26"/>
      <c r="G89" s="26"/>
      <c r="H89" s="26"/>
      <c r="I89" s="2"/>
      <c r="J89" s="2"/>
      <c r="K89" s="2"/>
      <c r="L89" s="1"/>
      <c r="M89" s="1"/>
      <c r="N89" s="1"/>
      <c r="O89" s="1"/>
      <c r="P89" s="26"/>
      <c r="Q89" s="27"/>
      <c r="R89" s="27"/>
      <c r="S89" s="27"/>
      <c r="T89" s="26"/>
      <c r="U89" s="26"/>
      <c r="V89" s="1"/>
      <c r="W89" s="26"/>
      <c r="X89" s="26"/>
      <c r="Y89" s="26"/>
      <c r="Z89" s="26"/>
      <c r="AA89" s="26"/>
      <c r="AB89" s="26"/>
      <c r="AC89" s="26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26"/>
      <c r="G90" s="26"/>
      <c r="H90" s="26"/>
      <c r="I90" s="2"/>
      <c r="J90" s="2"/>
      <c r="K90" s="2"/>
      <c r="L90" s="26"/>
      <c r="M90" s="1"/>
      <c r="N90" s="1"/>
      <c r="O90" s="1"/>
      <c r="P90" s="26"/>
      <c r="Q90" s="27"/>
      <c r="R90" s="27"/>
      <c r="S90" s="27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26"/>
      <c r="G91" s="26"/>
      <c r="H91" s="26"/>
      <c r="I91" s="2"/>
      <c r="J91" s="2"/>
      <c r="K91" s="2"/>
      <c r="L91" s="26"/>
      <c r="M91" s="1"/>
      <c r="N91" s="1"/>
      <c r="O91" s="1"/>
      <c r="P91" s="26"/>
      <c r="Q91" s="27"/>
      <c r="R91" s="27"/>
      <c r="S91" s="27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26"/>
      <c r="G92" s="26"/>
      <c r="H92" s="26"/>
      <c r="I92" s="1"/>
      <c r="J92" s="1"/>
      <c r="K92" s="2"/>
      <c r="L92" s="26"/>
      <c r="M92" s="26"/>
      <c r="N92" s="26"/>
      <c r="O92" s="26"/>
      <c r="P92" s="26"/>
      <c r="Q92" s="27"/>
      <c r="R92" s="27"/>
      <c r="S92" s="27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26"/>
      <c r="G93" s="26"/>
      <c r="H93" s="26"/>
      <c r="I93" s="35"/>
      <c r="J93" s="35"/>
      <c r="K93" s="2"/>
      <c r="L93" s="26"/>
      <c r="M93" s="26"/>
      <c r="N93" s="26"/>
      <c r="O93" s="26"/>
      <c r="P93" s="26"/>
      <c r="Q93" s="27"/>
      <c r="R93" s="27"/>
      <c r="S93" s="27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26"/>
      <c r="G94" s="26"/>
      <c r="H94" s="26"/>
      <c r="I94" s="35"/>
      <c r="J94" s="35"/>
      <c r="K94" s="2"/>
      <c r="L94" s="26"/>
      <c r="M94" s="26"/>
      <c r="N94" s="26"/>
      <c r="O94" s="26"/>
      <c r="P94" s="26"/>
      <c r="Q94" s="27"/>
      <c r="R94" s="27"/>
      <c r="S94" s="27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26"/>
      <c r="G95" s="26"/>
      <c r="H95" s="26"/>
      <c r="I95" s="35"/>
      <c r="J95" s="35"/>
      <c r="K95" s="2"/>
      <c r="L95" s="26"/>
      <c r="M95" s="26"/>
      <c r="N95" s="26"/>
      <c r="O95" s="26"/>
      <c r="P95" s="26"/>
      <c r="Q95" s="27"/>
      <c r="R95" s="27"/>
      <c r="S95" s="27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26"/>
      <c r="G96" s="26"/>
      <c r="H96" s="26"/>
      <c r="I96" s="1"/>
      <c r="J96" s="1"/>
      <c r="K96" s="2"/>
      <c r="L96" s="26"/>
      <c r="M96" s="26"/>
      <c r="N96" s="26"/>
      <c r="O96" s="26"/>
      <c r="P96" s="26"/>
      <c r="Q96" s="27"/>
      <c r="R96" s="27"/>
      <c r="S96" s="27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26"/>
      <c r="G97" s="26"/>
      <c r="H97" s="26"/>
      <c r="I97" s="2"/>
      <c r="J97" s="2"/>
      <c r="K97" s="2"/>
      <c r="L97" s="26"/>
      <c r="M97" s="26"/>
      <c r="N97" s="26"/>
      <c r="O97" s="26"/>
      <c r="P97" s="26"/>
      <c r="Q97" s="27"/>
      <c r="R97" s="27"/>
      <c r="S97" s="27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26"/>
      <c r="G98" s="26"/>
      <c r="H98" s="26"/>
      <c r="I98" s="2"/>
      <c r="J98" s="2"/>
      <c r="K98" s="2"/>
      <c r="L98" s="26"/>
      <c r="M98" s="26"/>
      <c r="N98" s="26"/>
      <c r="O98" s="26"/>
      <c r="P98" s="26"/>
      <c r="Q98" s="27"/>
      <c r="R98" s="27"/>
      <c r="S98" s="27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26"/>
      <c r="G99" s="26"/>
      <c r="H99" s="26"/>
      <c r="I99" s="2"/>
      <c r="J99" s="2"/>
      <c r="K99" s="2"/>
      <c r="L99" s="26"/>
      <c r="M99" s="26"/>
      <c r="N99" s="26"/>
      <c r="O99" s="26"/>
      <c r="P99" s="26"/>
      <c r="Q99" s="27"/>
      <c r="R99" s="27"/>
      <c r="S99" s="27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26"/>
      <c r="G100" s="26"/>
      <c r="H100" s="26"/>
      <c r="I100" s="2"/>
      <c r="J100" s="2"/>
      <c r="K100" s="2"/>
      <c r="L100" s="26"/>
      <c r="M100" s="26"/>
      <c r="N100" s="26"/>
      <c r="O100" s="26"/>
      <c r="P100" s="26"/>
      <c r="Q100" s="27"/>
      <c r="R100" s="27"/>
      <c r="S100" s="27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26"/>
      <c r="G101" s="26"/>
      <c r="H101" s="26"/>
      <c r="I101" s="2"/>
      <c r="J101" s="2"/>
      <c r="K101" s="2"/>
      <c r="L101" s="26"/>
      <c r="M101" s="26"/>
      <c r="N101" s="26"/>
      <c r="O101" s="26"/>
      <c r="P101" s="26"/>
      <c r="Q101" s="27"/>
      <c r="R101" s="27"/>
      <c r="S101" s="27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26"/>
      <c r="G102" s="26"/>
      <c r="H102" s="26"/>
      <c r="I102" s="2"/>
      <c r="J102" s="2"/>
      <c r="K102" s="2"/>
      <c r="L102" s="26"/>
      <c r="M102" s="26"/>
      <c r="N102" s="26"/>
      <c r="O102" s="26"/>
      <c r="P102" s="26"/>
      <c r="Q102" s="27"/>
      <c r="R102" s="27"/>
      <c r="S102" s="27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26"/>
      <c r="G103" s="26"/>
      <c r="H103" s="26"/>
      <c r="I103" s="2"/>
      <c r="J103" s="2"/>
      <c r="K103" s="2"/>
      <c r="L103" s="26"/>
      <c r="M103" s="26"/>
      <c r="N103" s="26"/>
      <c r="O103" s="26"/>
      <c r="P103" s="26"/>
      <c r="Q103" s="27"/>
      <c r="R103" s="27"/>
      <c r="S103" s="27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26"/>
      <c r="G104" s="26"/>
      <c r="H104" s="26"/>
      <c r="I104" s="2"/>
      <c r="J104" s="2"/>
      <c r="K104" s="2"/>
      <c r="L104" s="26"/>
      <c r="M104" s="26"/>
      <c r="N104" s="26"/>
      <c r="O104" s="26"/>
      <c r="P104" s="26"/>
      <c r="Q104" s="27"/>
      <c r="R104" s="27"/>
      <c r="S104" s="27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26"/>
      <c r="G105" s="26"/>
      <c r="H105" s="26"/>
      <c r="I105" s="1"/>
      <c r="J105" s="1"/>
      <c r="K105" s="1"/>
      <c r="L105" s="26"/>
      <c r="M105" s="26"/>
      <c r="N105" s="26"/>
      <c r="O105" s="26"/>
      <c r="P105" s="26"/>
      <c r="Q105" s="27"/>
      <c r="R105" s="27"/>
      <c r="S105" s="27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26"/>
      <c r="G106" s="26"/>
      <c r="H106" s="26"/>
      <c r="I106" s="25"/>
      <c r="J106" s="25"/>
      <c r="K106" s="25"/>
      <c r="L106" s="26"/>
      <c r="M106" s="26"/>
      <c r="N106" s="26"/>
      <c r="O106" s="26"/>
      <c r="P106" s="26"/>
      <c r="Q106" s="27"/>
      <c r="R106" s="27"/>
      <c r="S106" s="27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26"/>
      <c r="G107" s="26"/>
      <c r="H107" s="26"/>
      <c r="I107" s="25"/>
      <c r="J107" s="25"/>
      <c r="K107" s="25"/>
      <c r="L107" s="26"/>
      <c r="M107" s="26"/>
      <c r="N107" s="26"/>
      <c r="O107" s="26"/>
      <c r="P107" s="26"/>
      <c r="Q107" s="27"/>
      <c r="R107" s="27"/>
      <c r="S107" s="27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26"/>
      <c r="G108" s="26"/>
      <c r="H108" s="26"/>
      <c r="I108" s="25"/>
      <c r="J108" s="25"/>
      <c r="K108" s="25"/>
      <c r="L108" s="26"/>
      <c r="M108" s="26"/>
      <c r="N108" s="26"/>
      <c r="O108" s="26"/>
      <c r="P108" s="26"/>
      <c r="Q108" s="27"/>
      <c r="R108" s="27"/>
      <c r="S108" s="27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26"/>
      <c r="G109" s="26"/>
      <c r="H109" s="26"/>
      <c r="I109" s="25"/>
      <c r="J109" s="25"/>
      <c r="K109" s="25"/>
      <c r="L109" s="26"/>
      <c r="M109" s="26"/>
      <c r="N109" s="26"/>
      <c r="O109" s="26"/>
      <c r="P109" s="26"/>
      <c r="Q109" s="27"/>
      <c r="R109" s="27"/>
      <c r="S109" s="27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26"/>
      <c r="G110" s="26"/>
      <c r="H110" s="26"/>
      <c r="I110" s="25"/>
      <c r="J110" s="25"/>
      <c r="K110" s="25"/>
      <c r="L110" s="26"/>
      <c r="M110" s="26"/>
      <c r="N110" s="26"/>
      <c r="O110" s="26"/>
      <c r="P110" s="26"/>
      <c r="Q110" s="27"/>
      <c r="R110" s="27"/>
      <c r="S110" s="27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26"/>
      <c r="G111" s="26"/>
      <c r="H111" s="26"/>
      <c r="I111" s="25"/>
      <c r="J111" s="25"/>
      <c r="K111" s="25"/>
      <c r="L111" s="26"/>
      <c r="M111" s="26"/>
      <c r="N111" s="26"/>
      <c r="O111" s="26"/>
      <c r="P111" s="26"/>
      <c r="Q111" s="27"/>
      <c r="R111" s="27"/>
      <c r="S111" s="27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26"/>
      <c r="G112" s="26"/>
      <c r="H112" s="26"/>
      <c r="I112" s="28"/>
      <c r="J112" s="28"/>
      <c r="K112" s="28"/>
      <c r="L112" s="26"/>
      <c r="M112" s="26"/>
      <c r="N112" s="26"/>
      <c r="O112" s="26"/>
      <c r="P112" s="26"/>
      <c r="Q112" s="27"/>
      <c r="R112" s="27"/>
      <c r="S112" s="27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26"/>
      <c r="G113" s="26"/>
      <c r="H113" s="26"/>
      <c r="I113" s="29"/>
      <c r="J113" s="29"/>
      <c r="K113" s="29"/>
      <c r="L113" s="26"/>
      <c r="M113" s="26"/>
      <c r="N113" s="26"/>
      <c r="O113" s="26"/>
      <c r="P113" s="26"/>
      <c r="Q113" s="27"/>
      <c r="R113" s="27"/>
      <c r="S113" s="27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  <c r="R114" s="27"/>
      <c r="S114" s="27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26"/>
      <c r="G115" s="26"/>
      <c r="H115" s="26"/>
      <c r="I115" s="28"/>
      <c r="J115" s="28"/>
      <c r="K115" s="28"/>
      <c r="L115" s="26"/>
      <c r="M115" s="26"/>
      <c r="N115" s="26"/>
      <c r="O115" s="26"/>
      <c r="P115" s="26"/>
      <c r="Q115" s="27"/>
      <c r="R115" s="27"/>
      <c r="S115" s="27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26"/>
      <c r="G116" s="26"/>
      <c r="H116" s="26"/>
      <c r="I116" s="28"/>
      <c r="J116" s="28"/>
      <c r="K116" s="28"/>
      <c r="L116" s="26"/>
      <c r="M116" s="26"/>
      <c r="N116" s="26"/>
      <c r="O116" s="26"/>
      <c r="P116" s="26"/>
      <c r="Q116" s="27"/>
      <c r="R116" s="27"/>
      <c r="S116" s="27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26"/>
      <c r="G117" s="26"/>
      <c r="H117" s="26"/>
      <c r="I117" s="28"/>
      <c r="J117" s="28"/>
      <c r="K117" s="28"/>
      <c r="L117" s="26"/>
      <c r="M117" s="26"/>
      <c r="N117" s="26"/>
      <c r="O117" s="26"/>
      <c r="P117" s="26"/>
      <c r="Q117" s="27"/>
      <c r="R117" s="27"/>
      <c r="S117" s="27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26"/>
      <c r="G118" s="26"/>
      <c r="H118" s="26"/>
      <c r="I118" s="28"/>
      <c r="J118" s="28"/>
      <c r="K118" s="28"/>
      <c r="L118" s="26"/>
      <c r="M118" s="26"/>
      <c r="N118" s="26"/>
      <c r="O118" s="26"/>
      <c r="P118" s="26"/>
      <c r="Q118" s="27"/>
      <c r="R118" s="27"/>
      <c r="S118" s="27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26"/>
      <c r="G119" s="26"/>
      <c r="H119" s="26"/>
      <c r="I119" s="28"/>
      <c r="J119" s="28"/>
      <c r="K119" s="28"/>
      <c r="L119" s="26"/>
      <c r="M119" s="26"/>
      <c r="N119" s="26"/>
      <c r="O119" s="26"/>
      <c r="P119" s="26"/>
      <c r="Q119" s="27"/>
      <c r="R119" s="27"/>
      <c r="S119" s="27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26"/>
      <c r="G120" s="26"/>
      <c r="H120" s="26"/>
      <c r="I120" s="28"/>
      <c r="J120" s="28"/>
      <c r="K120" s="28"/>
      <c r="L120" s="26"/>
      <c r="M120" s="26"/>
      <c r="N120" s="26"/>
      <c r="O120" s="26"/>
      <c r="P120" s="26"/>
      <c r="Q120" s="27"/>
      <c r="R120" s="27"/>
      <c r="S120" s="27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26"/>
      <c r="G121" s="26"/>
      <c r="H121" s="26"/>
      <c r="I121" s="28"/>
      <c r="J121" s="28"/>
      <c r="K121" s="28"/>
      <c r="L121" s="26"/>
      <c r="M121" s="26"/>
      <c r="N121" s="26"/>
      <c r="O121" s="26"/>
      <c r="P121" s="26"/>
      <c r="Q121" s="27"/>
      <c r="R121" s="27"/>
      <c r="S121" s="27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26"/>
      <c r="G122" s="26"/>
      <c r="H122" s="26"/>
      <c r="I122" s="28"/>
      <c r="J122" s="28"/>
      <c r="K122" s="28"/>
      <c r="L122" s="26"/>
      <c r="M122" s="26"/>
      <c r="N122" s="26"/>
      <c r="O122" s="26"/>
      <c r="P122" s="26"/>
      <c r="Q122" s="27"/>
      <c r="R122" s="27"/>
      <c r="S122" s="27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26"/>
      <c r="G123" s="26"/>
      <c r="H123" s="26"/>
      <c r="I123" s="28"/>
      <c r="J123" s="28"/>
      <c r="K123" s="28"/>
      <c r="L123" s="26"/>
      <c r="M123" s="26"/>
      <c r="N123" s="26"/>
      <c r="O123" s="26"/>
      <c r="P123" s="26"/>
      <c r="Q123" s="27"/>
      <c r="R123" s="27"/>
      <c r="S123" s="27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26"/>
      <c r="G124" s="26"/>
      <c r="H124" s="26"/>
      <c r="I124" s="28"/>
      <c r="J124" s="28"/>
      <c r="K124" s="28"/>
      <c r="L124" s="26"/>
      <c r="M124" s="26"/>
      <c r="N124" s="26"/>
      <c r="O124" s="26"/>
      <c r="P124" s="26"/>
      <c r="Q124" s="27"/>
      <c r="R124" s="27"/>
      <c r="S124" s="27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26"/>
      <c r="G125" s="26"/>
      <c r="H125" s="26"/>
      <c r="I125" s="28"/>
      <c r="J125" s="28"/>
      <c r="K125" s="28"/>
      <c r="L125" s="26"/>
      <c r="M125" s="26"/>
      <c r="N125" s="26"/>
      <c r="O125" s="26"/>
      <c r="P125" s="26"/>
      <c r="Q125" s="27"/>
      <c r="R125" s="27"/>
      <c r="S125" s="27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26"/>
      <c r="G126" s="26"/>
      <c r="H126" s="26"/>
      <c r="I126" s="28"/>
      <c r="J126" s="28"/>
      <c r="K126" s="28"/>
      <c r="L126" s="26"/>
      <c r="M126" s="26"/>
      <c r="N126" s="26"/>
      <c r="O126" s="26"/>
      <c r="P126" s="26"/>
      <c r="Q126" s="27"/>
      <c r="R126" s="27"/>
      <c r="S126" s="27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26"/>
      <c r="G127" s="26"/>
      <c r="H127" s="26"/>
      <c r="I127" s="28"/>
      <c r="J127" s="28"/>
      <c r="K127" s="28"/>
      <c r="L127" s="26"/>
      <c r="M127" s="26"/>
      <c r="N127" s="26"/>
      <c r="O127" s="26"/>
      <c r="P127" s="26"/>
      <c r="Q127" s="27"/>
      <c r="R127" s="27"/>
      <c r="S127" s="27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26"/>
      <c r="G128" s="26"/>
      <c r="H128" s="26"/>
      <c r="I128" s="28"/>
      <c r="J128" s="28"/>
      <c r="K128" s="28"/>
      <c r="L128" s="26"/>
      <c r="M128" s="26"/>
      <c r="N128" s="26"/>
      <c r="O128" s="26"/>
      <c r="P128" s="26"/>
      <c r="Q128" s="27"/>
      <c r="R128" s="27"/>
      <c r="S128" s="27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26"/>
      <c r="G129" s="26"/>
      <c r="H129" s="26"/>
      <c r="I129" s="28"/>
      <c r="J129" s="28"/>
      <c r="K129" s="28"/>
      <c r="L129" s="26"/>
      <c r="M129" s="26"/>
      <c r="N129" s="26"/>
      <c r="O129" s="26"/>
      <c r="P129" s="26"/>
      <c r="Q129" s="27"/>
      <c r="R129" s="27"/>
      <c r="S129" s="27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26"/>
      <c r="G130" s="26"/>
      <c r="H130" s="26"/>
      <c r="I130" s="28"/>
      <c r="J130" s="28"/>
      <c r="K130" s="28"/>
      <c r="L130" s="26"/>
      <c r="M130" s="26"/>
      <c r="N130" s="26"/>
      <c r="O130" s="26"/>
      <c r="P130" s="26"/>
      <c r="Q130" s="27"/>
      <c r="R130" s="27"/>
      <c r="S130" s="27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26"/>
      <c r="G131" s="26"/>
      <c r="H131" s="26"/>
      <c r="I131" s="28"/>
      <c r="J131" s="28"/>
      <c r="K131" s="28"/>
      <c r="L131" s="26"/>
      <c r="M131" s="26"/>
      <c r="N131" s="26"/>
      <c r="O131" s="26"/>
      <c r="P131" s="26"/>
      <c r="Q131" s="27"/>
      <c r="R131" s="27"/>
      <c r="S131" s="27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26"/>
      <c r="G132" s="26"/>
      <c r="H132" s="26"/>
      <c r="I132" s="28"/>
      <c r="J132" s="28"/>
      <c r="K132" s="28"/>
      <c r="L132" s="26"/>
      <c r="M132" s="26"/>
      <c r="N132" s="26"/>
      <c r="O132" s="26"/>
      <c r="P132" s="26"/>
      <c r="Q132" s="27"/>
      <c r="R132" s="27"/>
      <c r="S132" s="27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26"/>
      <c r="G133" s="26"/>
      <c r="H133" s="26"/>
      <c r="I133" s="28"/>
      <c r="J133" s="28"/>
      <c r="K133" s="28"/>
      <c r="L133" s="26"/>
      <c r="M133" s="26"/>
      <c r="N133" s="26"/>
      <c r="O133" s="26"/>
      <c r="P133" s="26"/>
      <c r="Q133" s="27"/>
      <c r="R133" s="27"/>
      <c r="S133" s="27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26"/>
      <c r="G134" s="26"/>
      <c r="H134" s="26"/>
      <c r="I134" s="28"/>
      <c r="J134" s="28"/>
      <c r="K134" s="28"/>
      <c r="L134" s="26"/>
      <c r="M134" s="26"/>
      <c r="N134" s="26"/>
      <c r="O134" s="26"/>
      <c r="P134" s="26"/>
      <c r="Q134" s="27"/>
      <c r="R134" s="27"/>
      <c r="S134" s="27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26"/>
      <c r="G135" s="26"/>
      <c r="H135" s="26"/>
      <c r="I135" s="28"/>
      <c r="J135" s="28"/>
      <c r="K135" s="28"/>
      <c r="L135" s="26"/>
      <c r="M135" s="26"/>
      <c r="N135" s="26"/>
      <c r="O135" s="26"/>
      <c r="P135" s="26"/>
      <c r="Q135" s="27"/>
      <c r="R135" s="27"/>
      <c r="S135" s="27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26"/>
      <c r="G136" s="26"/>
      <c r="H136" s="26"/>
      <c r="I136" s="28"/>
      <c r="J136" s="28"/>
      <c r="K136" s="28"/>
      <c r="L136" s="26"/>
      <c r="M136" s="26"/>
      <c r="N136" s="26"/>
      <c r="O136" s="26"/>
      <c r="P136" s="26"/>
      <c r="Q136" s="27"/>
      <c r="R136" s="27"/>
      <c r="S136" s="27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26"/>
      <c r="G137" s="26"/>
      <c r="H137" s="26"/>
      <c r="I137" s="28"/>
      <c r="J137" s="28"/>
      <c r="K137" s="28"/>
      <c r="L137" s="26"/>
      <c r="M137" s="26"/>
      <c r="N137" s="26"/>
      <c r="O137" s="26"/>
      <c r="P137" s="26"/>
      <c r="Q137" s="27"/>
      <c r="R137" s="27"/>
      <c r="S137" s="27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26"/>
      <c r="G138" s="26"/>
      <c r="H138" s="26"/>
      <c r="I138" s="28"/>
      <c r="J138" s="28"/>
      <c r="K138" s="28"/>
      <c r="L138" s="26"/>
      <c r="M138" s="26"/>
      <c r="N138" s="26"/>
      <c r="O138" s="26"/>
      <c r="P138" s="26"/>
      <c r="Q138" s="27"/>
      <c r="R138" s="27"/>
      <c r="S138" s="27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26"/>
      <c r="G139" s="26"/>
      <c r="H139" s="26"/>
      <c r="I139" s="28"/>
      <c r="J139" s="28"/>
      <c r="K139" s="28"/>
      <c r="L139" s="26"/>
      <c r="M139" s="26"/>
      <c r="N139" s="26"/>
      <c r="O139" s="26"/>
      <c r="P139" s="26"/>
      <c r="Q139" s="27"/>
      <c r="R139" s="27"/>
      <c r="S139" s="27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26"/>
      <c r="G140" s="26"/>
      <c r="H140" s="26"/>
      <c r="I140" s="28"/>
      <c r="J140" s="28"/>
      <c r="K140" s="28"/>
      <c r="L140" s="26"/>
      <c r="M140" s="26"/>
      <c r="N140" s="26"/>
      <c r="O140" s="26"/>
      <c r="P140" s="26"/>
      <c r="Q140" s="27"/>
      <c r="R140" s="27"/>
      <c r="S140" s="27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26"/>
      <c r="G141" s="26"/>
      <c r="H141" s="26"/>
      <c r="I141" s="28"/>
      <c r="J141" s="28"/>
      <c r="K141" s="28"/>
      <c r="L141" s="26"/>
      <c r="M141" s="26"/>
      <c r="N141" s="26"/>
      <c r="O141" s="26"/>
      <c r="P141" s="26"/>
      <c r="Q141" s="27"/>
      <c r="R141" s="27"/>
      <c r="S141" s="27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26"/>
      <c r="G142" s="26"/>
      <c r="H142" s="26"/>
      <c r="I142" s="28"/>
      <c r="J142" s="28"/>
      <c r="K142" s="28"/>
      <c r="L142" s="26"/>
      <c r="M142" s="26"/>
      <c r="N142" s="26"/>
      <c r="O142" s="26"/>
      <c r="P142" s="26"/>
      <c r="Q142" s="27"/>
      <c r="R142" s="27"/>
      <c r="S142" s="27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26"/>
      <c r="G143" s="26"/>
      <c r="H143" s="26"/>
      <c r="I143" s="28"/>
      <c r="J143" s="28"/>
      <c r="K143" s="28"/>
      <c r="L143" s="26"/>
      <c r="M143" s="26"/>
      <c r="N143" s="26"/>
      <c r="O143" s="26"/>
      <c r="P143" s="26"/>
      <c r="Q143" s="27"/>
      <c r="R143" s="27"/>
      <c r="S143" s="27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26"/>
      <c r="G144" s="26"/>
      <c r="H144" s="26"/>
      <c r="I144" s="28"/>
      <c r="J144" s="28"/>
      <c r="K144" s="28"/>
      <c r="L144" s="26"/>
      <c r="M144" s="26"/>
      <c r="N144" s="26"/>
      <c r="O144" s="26"/>
      <c r="P144" s="26"/>
      <c r="Q144" s="27"/>
      <c r="R144" s="27"/>
      <c r="S144" s="27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26"/>
      <c r="G145" s="26"/>
      <c r="H145" s="26"/>
      <c r="I145" s="28"/>
      <c r="J145" s="28"/>
      <c r="K145" s="28"/>
      <c r="L145" s="26"/>
      <c r="M145" s="26"/>
      <c r="N145" s="26"/>
      <c r="O145" s="26"/>
      <c r="P145" s="26"/>
      <c r="Q145" s="27"/>
      <c r="R145" s="27"/>
      <c r="S145" s="27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26"/>
      <c r="G146" s="26"/>
      <c r="H146" s="26"/>
      <c r="I146" s="28"/>
      <c r="J146" s="28"/>
      <c r="K146" s="28"/>
      <c r="L146" s="26"/>
      <c r="M146" s="26"/>
      <c r="N146" s="26"/>
      <c r="O146" s="26"/>
      <c r="P146" s="26"/>
      <c r="Q146" s="27"/>
      <c r="R146" s="27"/>
      <c r="S146" s="27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26"/>
      <c r="G147" s="26"/>
      <c r="H147" s="26"/>
      <c r="I147" s="28"/>
      <c r="J147" s="28"/>
      <c r="K147" s="28"/>
      <c r="L147" s="26"/>
      <c r="M147" s="26"/>
      <c r="N147" s="26"/>
      <c r="O147" s="26"/>
      <c r="P147" s="26"/>
      <c r="Q147" s="27"/>
      <c r="R147" s="27"/>
      <c r="S147" s="27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26"/>
      <c r="G148" s="26"/>
      <c r="H148" s="26"/>
      <c r="I148" s="28"/>
      <c r="J148" s="28"/>
      <c r="K148" s="28"/>
      <c r="L148" s="26"/>
      <c r="M148" s="26"/>
      <c r="N148" s="26"/>
      <c r="O148" s="26"/>
      <c r="P148" s="26"/>
      <c r="Q148" s="27"/>
      <c r="R148" s="27"/>
      <c r="S148" s="27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26"/>
      <c r="G149" s="26"/>
      <c r="H149" s="26"/>
      <c r="I149" s="28"/>
      <c r="J149" s="28"/>
      <c r="K149" s="28"/>
      <c r="L149" s="26"/>
      <c r="M149" s="26"/>
      <c r="N149" s="26"/>
      <c r="O149" s="26"/>
      <c r="P149" s="26"/>
      <c r="Q149" s="27"/>
      <c r="R149" s="27"/>
      <c r="S149" s="27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26"/>
      <c r="G150" s="26"/>
      <c r="H150" s="26"/>
      <c r="I150" s="28"/>
      <c r="J150" s="28"/>
      <c r="K150" s="28"/>
      <c r="L150" s="26"/>
      <c r="M150" s="26"/>
      <c r="N150" s="26"/>
      <c r="O150" s="26"/>
      <c r="P150" s="26"/>
      <c r="Q150" s="27"/>
      <c r="R150" s="27"/>
      <c r="S150" s="27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26"/>
      <c r="G151" s="26"/>
      <c r="H151" s="26"/>
      <c r="I151" s="28"/>
      <c r="J151" s="28"/>
      <c r="K151" s="28"/>
      <c r="L151" s="26"/>
      <c r="M151" s="26"/>
      <c r="N151" s="26"/>
      <c r="O151" s="26"/>
      <c r="P151" s="26"/>
      <c r="Q151" s="27"/>
      <c r="R151" s="27"/>
      <c r="S151" s="27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26"/>
      <c r="G152" s="26"/>
      <c r="H152" s="26"/>
      <c r="I152" s="28"/>
      <c r="J152" s="28"/>
      <c r="K152" s="28"/>
      <c r="L152" s="26"/>
      <c r="M152" s="26"/>
      <c r="N152" s="26"/>
      <c r="O152" s="26"/>
      <c r="P152" s="26"/>
      <c r="Q152" s="27"/>
      <c r="R152" s="27"/>
      <c r="S152" s="27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26"/>
      <c r="G153" s="26"/>
      <c r="H153" s="26"/>
      <c r="I153" s="28"/>
      <c r="J153" s="28"/>
      <c r="K153" s="28"/>
      <c r="L153" s="26"/>
      <c r="M153" s="26"/>
      <c r="N153" s="26"/>
      <c r="O153" s="26"/>
      <c r="P153" s="26"/>
      <c r="Q153" s="27"/>
      <c r="R153" s="27"/>
      <c r="S153" s="27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26"/>
      <c r="G154" s="26"/>
      <c r="H154" s="26"/>
      <c r="I154" s="28"/>
      <c r="J154" s="28"/>
      <c r="K154" s="28"/>
      <c r="L154" s="26"/>
      <c r="M154" s="26"/>
      <c r="N154" s="26"/>
      <c r="O154" s="26"/>
      <c r="P154" s="26"/>
      <c r="Q154" s="27"/>
      <c r="R154" s="27"/>
      <c r="S154" s="27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26"/>
      <c r="G155" s="26"/>
      <c r="H155" s="26"/>
      <c r="I155" s="28"/>
      <c r="J155" s="28"/>
      <c r="K155" s="28"/>
      <c r="L155" s="26"/>
      <c r="M155" s="26"/>
      <c r="N155" s="26"/>
      <c r="O155" s="26"/>
      <c r="P155" s="26"/>
      <c r="Q155" s="27"/>
      <c r="R155" s="27"/>
      <c r="S155" s="27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26"/>
      <c r="G156" s="26"/>
      <c r="H156" s="26"/>
      <c r="I156" s="28"/>
      <c r="J156" s="28"/>
      <c r="K156" s="28"/>
      <c r="L156" s="26"/>
      <c r="M156" s="26"/>
      <c r="N156" s="26"/>
      <c r="O156" s="26"/>
      <c r="P156" s="26"/>
      <c r="Q156" s="27"/>
      <c r="R156" s="27"/>
      <c r="S156" s="27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26"/>
      <c r="G157" s="26"/>
      <c r="H157" s="26"/>
      <c r="I157" s="28"/>
      <c r="J157" s="28"/>
      <c r="K157" s="28"/>
      <c r="L157" s="26"/>
      <c r="M157" s="26"/>
      <c r="N157" s="26"/>
      <c r="O157" s="26"/>
      <c r="P157" s="26"/>
      <c r="Q157" s="27"/>
      <c r="R157" s="27"/>
      <c r="S157" s="27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26"/>
      <c r="G158" s="26"/>
      <c r="H158" s="26"/>
      <c r="I158" s="28"/>
      <c r="J158" s="28"/>
      <c r="K158" s="28"/>
      <c r="L158" s="26"/>
      <c r="M158" s="26"/>
      <c r="N158" s="26"/>
      <c r="O158" s="26"/>
      <c r="P158" s="26"/>
      <c r="Q158" s="27"/>
      <c r="R158" s="27"/>
      <c r="S158" s="27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26"/>
      <c r="G159" s="26"/>
      <c r="H159" s="26"/>
      <c r="I159" s="28"/>
      <c r="J159" s="28"/>
      <c r="K159" s="28"/>
      <c r="L159" s="26"/>
      <c r="M159" s="26"/>
      <c r="N159" s="26"/>
      <c r="O159" s="26"/>
      <c r="P159" s="26"/>
      <c r="Q159" s="27"/>
      <c r="R159" s="27"/>
      <c r="S159" s="27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26"/>
      <c r="G160" s="26"/>
      <c r="H160" s="26"/>
      <c r="I160" s="28"/>
      <c r="J160" s="28"/>
      <c r="K160" s="28"/>
      <c r="L160" s="26"/>
      <c r="M160" s="26"/>
      <c r="N160" s="26"/>
      <c r="O160" s="26"/>
      <c r="P160" s="26"/>
      <c r="Q160" s="27"/>
      <c r="R160" s="27"/>
      <c r="S160" s="27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26"/>
      <c r="G161" s="26"/>
      <c r="H161" s="26"/>
      <c r="I161" s="28"/>
      <c r="J161" s="28"/>
      <c r="K161" s="28"/>
      <c r="L161" s="26"/>
      <c r="M161" s="26"/>
      <c r="N161" s="26"/>
      <c r="O161" s="26"/>
      <c r="P161" s="26"/>
      <c r="Q161" s="27"/>
      <c r="R161" s="27"/>
      <c r="S161" s="27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26"/>
      <c r="G162" s="26"/>
      <c r="H162" s="26"/>
      <c r="I162" s="28"/>
      <c r="J162" s="28"/>
      <c r="K162" s="28"/>
      <c r="L162" s="26"/>
      <c r="M162" s="26"/>
      <c r="N162" s="26"/>
      <c r="O162" s="26"/>
      <c r="P162" s="26"/>
      <c r="Q162" s="27"/>
      <c r="R162" s="27"/>
      <c r="S162" s="27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26"/>
      <c r="G163" s="26"/>
      <c r="H163" s="26"/>
      <c r="I163" s="28"/>
      <c r="J163" s="28"/>
      <c r="K163" s="28"/>
      <c r="L163" s="26"/>
      <c r="M163" s="26"/>
      <c r="N163" s="26"/>
      <c r="O163" s="26"/>
      <c r="P163" s="26"/>
      <c r="Q163" s="27"/>
      <c r="R163" s="27"/>
      <c r="S163" s="27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26"/>
      <c r="G164" s="26"/>
      <c r="H164" s="26"/>
      <c r="I164" s="28"/>
      <c r="J164" s="28"/>
      <c r="K164" s="28"/>
      <c r="L164" s="26"/>
      <c r="M164" s="26"/>
      <c r="N164" s="26"/>
      <c r="O164" s="26"/>
      <c r="P164" s="26"/>
      <c r="Q164" s="27"/>
      <c r="R164" s="27"/>
      <c r="S164" s="27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26"/>
      <c r="G165" s="26"/>
      <c r="H165" s="26"/>
      <c r="I165" s="28"/>
      <c r="J165" s="28"/>
      <c r="K165" s="28"/>
      <c r="L165" s="26"/>
      <c r="M165" s="26"/>
      <c r="N165" s="26"/>
      <c r="O165" s="26"/>
      <c r="P165" s="26"/>
      <c r="Q165" s="27"/>
      <c r="R165" s="27"/>
      <c r="S165" s="27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26"/>
      <c r="G166" s="26"/>
      <c r="H166" s="26"/>
      <c r="I166" s="28"/>
      <c r="J166" s="28"/>
      <c r="K166" s="28"/>
      <c r="L166" s="26"/>
      <c r="M166" s="26"/>
      <c r="N166" s="26"/>
      <c r="O166" s="26"/>
      <c r="P166" s="26"/>
      <c r="Q166" s="27"/>
      <c r="R166" s="27"/>
      <c r="S166" s="27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26"/>
      <c r="G167" s="26"/>
      <c r="H167" s="26"/>
      <c r="I167" s="28"/>
      <c r="J167" s="28"/>
      <c r="K167" s="28"/>
      <c r="L167" s="26"/>
      <c r="M167" s="26"/>
      <c r="N167" s="26"/>
      <c r="O167" s="26"/>
      <c r="P167" s="26"/>
      <c r="Q167" s="27"/>
      <c r="R167" s="27"/>
      <c r="S167" s="27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26"/>
      <c r="G168" s="26"/>
      <c r="H168" s="26"/>
      <c r="I168" s="28"/>
      <c r="J168" s="28"/>
      <c r="K168" s="28"/>
      <c r="L168" s="26"/>
      <c r="M168" s="26"/>
      <c r="N168" s="26"/>
      <c r="O168" s="26"/>
      <c r="P168" s="26"/>
      <c r="Q168" s="27"/>
      <c r="R168" s="27"/>
      <c r="S168" s="27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26"/>
      <c r="G169" s="26"/>
      <c r="H169" s="26"/>
      <c r="I169" s="28"/>
      <c r="J169" s="28"/>
      <c r="K169" s="28"/>
      <c r="L169" s="26"/>
      <c r="M169" s="26"/>
      <c r="N169" s="26"/>
      <c r="O169" s="26"/>
      <c r="P169" s="26"/>
      <c r="Q169" s="27"/>
      <c r="R169" s="27"/>
      <c r="S169" s="27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26"/>
      <c r="G170" s="26"/>
      <c r="H170" s="26"/>
      <c r="I170" s="28"/>
      <c r="J170" s="28"/>
      <c r="K170" s="28"/>
      <c r="L170" s="26"/>
      <c r="M170" s="26"/>
      <c r="N170" s="26"/>
      <c r="O170" s="26"/>
      <c r="P170" s="26"/>
      <c r="Q170" s="27"/>
      <c r="R170" s="27"/>
      <c r="S170" s="27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26"/>
      <c r="G171" s="26"/>
      <c r="H171" s="26"/>
      <c r="I171" s="28"/>
      <c r="J171" s="28"/>
      <c r="K171" s="28"/>
      <c r="L171" s="26"/>
      <c r="M171" s="26"/>
      <c r="N171" s="26"/>
      <c r="O171" s="26"/>
      <c r="P171" s="26"/>
      <c r="Q171" s="27"/>
      <c r="R171" s="27"/>
      <c r="S171" s="27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26"/>
      <c r="G172" s="26"/>
      <c r="H172" s="26"/>
      <c r="I172" s="28"/>
      <c r="J172" s="28"/>
      <c r="K172" s="28"/>
      <c r="L172" s="26"/>
      <c r="M172" s="26"/>
      <c r="N172" s="26"/>
      <c r="O172" s="26"/>
      <c r="P172" s="26"/>
      <c r="Q172" s="27"/>
      <c r="R172" s="27"/>
      <c r="S172" s="27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26"/>
      <c r="G173" s="26"/>
      <c r="H173" s="26"/>
      <c r="I173" s="28"/>
      <c r="J173" s="28"/>
      <c r="K173" s="28"/>
      <c r="L173" s="26"/>
      <c r="M173" s="26"/>
      <c r="N173" s="26"/>
      <c r="O173" s="26"/>
      <c r="P173" s="26"/>
      <c r="Q173" s="27"/>
      <c r="R173" s="27"/>
      <c r="S173" s="27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26"/>
      <c r="G174" s="26"/>
      <c r="H174" s="26"/>
      <c r="I174" s="28"/>
      <c r="J174" s="28"/>
      <c r="K174" s="28"/>
      <c r="L174" s="26"/>
      <c r="M174" s="26"/>
      <c r="N174" s="26"/>
      <c r="O174" s="26"/>
      <c r="P174" s="26"/>
      <c r="Q174" s="27"/>
      <c r="R174" s="27"/>
      <c r="S174" s="27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26"/>
      <c r="G175" s="26"/>
      <c r="H175" s="26"/>
      <c r="I175" s="28"/>
      <c r="J175" s="28"/>
      <c r="K175" s="28"/>
      <c r="L175" s="26"/>
      <c r="M175" s="26"/>
      <c r="N175" s="26"/>
      <c r="O175" s="26"/>
      <c r="P175" s="26"/>
      <c r="Q175" s="27"/>
      <c r="R175" s="27"/>
      <c r="S175" s="27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26"/>
      <c r="G176" s="26"/>
      <c r="H176" s="26"/>
      <c r="I176" s="28"/>
      <c r="J176" s="28"/>
      <c r="K176" s="28"/>
      <c r="L176" s="26"/>
      <c r="M176" s="26"/>
      <c r="N176" s="26"/>
      <c r="O176" s="26"/>
      <c r="P176" s="26"/>
      <c r="Q176" s="27"/>
      <c r="R176" s="27"/>
      <c r="S176" s="27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26"/>
      <c r="G177" s="26"/>
      <c r="H177" s="26"/>
      <c r="I177" s="28"/>
      <c r="J177" s="28"/>
      <c r="K177" s="28"/>
      <c r="L177" s="26"/>
      <c r="M177" s="26"/>
      <c r="N177" s="26"/>
      <c r="O177" s="26"/>
      <c r="P177" s="26"/>
      <c r="Q177" s="27"/>
      <c r="R177" s="27"/>
      <c r="S177" s="27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26"/>
      <c r="G178" s="26"/>
      <c r="H178" s="26"/>
      <c r="I178" s="28"/>
      <c r="J178" s="28"/>
      <c r="K178" s="28"/>
      <c r="L178" s="26"/>
      <c r="M178" s="26"/>
      <c r="N178" s="26"/>
      <c r="O178" s="26"/>
      <c r="P178" s="26"/>
      <c r="Q178" s="27"/>
      <c r="R178" s="27"/>
      <c r="S178" s="27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26"/>
      <c r="G179" s="26"/>
      <c r="H179" s="26"/>
      <c r="I179" s="28"/>
      <c r="J179" s="28"/>
      <c r="K179" s="28"/>
      <c r="L179" s="26"/>
      <c r="M179" s="26"/>
      <c r="N179" s="26"/>
      <c r="O179" s="26"/>
      <c r="P179" s="26"/>
      <c r="Q179" s="27"/>
      <c r="R179" s="27"/>
      <c r="S179" s="27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26"/>
      <c r="G180" s="26"/>
      <c r="H180" s="26"/>
      <c r="I180" s="30"/>
      <c r="J180" s="30"/>
      <c r="K180" s="30"/>
      <c r="L180" s="26"/>
      <c r="M180" s="26"/>
      <c r="N180" s="26"/>
      <c r="O180" s="26"/>
      <c r="P180" s="26"/>
      <c r="Q180" s="27"/>
      <c r="R180" s="27"/>
      <c r="S180" s="27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26"/>
      <c r="G181" s="26"/>
      <c r="H181" s="26"/>
      <c r="I181" s="30"/>
      <c r="J181" s="30"/>
      <c r="K181" s="30"/>
      <c r="L181" s="26"/>
      <c r="M181" s="26"/>
      <c r="N181" s="26"/>
      <c r="O181" s="26"/>
      <c r="P181" s="26"/>
      <c r="Q181" s="27"/>
      <c r="R181" s="27"/>
      <c r="S181" s="27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26"/>
      <c r="G182" s="26"/>
      <c r="H182" s="26"/>
      <c r="I182" s="30"/>
      <c r="J182" s="30"/>
      <c r="K182" s="30"/>
      <c r="L182" s="26"/>
      <c r="M182" s="26"/>
      <c r="N182" s="26"/>
      <c r="O182" s="26"/>
      <c r="P182" s="26"/>
      <c r="Q182" s="27"/>
      <c r="R182" s="27"/>
      <c r="S182" s="27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26"/>
      <c r="G183" s="26"/>
      <c r="H183" s="26"/>
      <c r="I183" s="30"/>
      <c r="J183" s="30"/>
      <c r="K183" s="30"/>
      <c r="L183" s="26"/>
      <c r="M183" s="26"/>
      <c r="N183" s="26"/>
      <c r="O183" s="26"/>
      <c r="P183" s="26"/>
      <c r="Q183" s="27"/>
      <c r="R183" s="27"/>
      <c r="S183" s="27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26"/>
      <c r="G184" s="26"/>
      <c r="H184" s="26"/>
      <c r="I184" s="30"/>
      <c r="J184" s="30"/>
      <c r="K184" s="30"/>
      <c r="L184" s="26"/>
      <c r="M184" s="26"/>
      <c r="N184" s="26"/>
      <c r="O184" s="26"/>
      <c r="P184" s="26"/>
      <c r="Q184" s="27"/>
      <c r="R184" s="27"/>
      <c r="S184" s="27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26"/>
      <c r="G185" s="26"/>
      <c r="H185" s="26"/>
      <c r="I185" s="30"/>
      <c r="J185" s="30"/>
      <c r="K185" s="30"/>
      <c r="L185" s="26"/>
      <c r="M185" s="26"/>
      <c r="N185" s="26"/>
      <c r="O185" s="26"/>
      <c r="P185" s="26"/>
      <c r="Q185" s="27"/>
      <c r="R185" s="27"/>
      <c r="S185" s="27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26"/>
      <c r="G186" s="26"/>
      <c r="H186" s="26"/>
      <c r="I186" s="30"/>
      <c r="J186" s="30"/>
      <c r="K186" s="30"/>
      <c r="L186" s="26"/>
      <c r="M186" s="26"/>
      <c r="N186" s="26"/>
      <c r="O186" s="26"/>
      <c r="P186" s="26"/>
      <c r="Q186" s="27"/>
      <c r="R186" s="27"/>
      <c r="S186" s="27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26"/>
      <c r="G187" s="26"/>
      <c r="H187" s="26"/>
      <c r="I187" s="30"/>
      <c r="J187" s="30"/>
      <c r="K187" s="30"/>
      <c r="L187" s="26"/>
      <c r="M187" s="26"/>
      <c r="N187" s="26"/>
      <c r="O187" s="26"/>
      <c r="P187" s="26"/>
      <c r="Q187" s="27"/>
      <c r="R187" s="27"/>
      <c r="S187" s="27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26"/>
      <c r="G188" s="26"/>
      <c r="H188" s="26"/>
      <c r="I188" s="30"/>
      <c r="J188" s="30"/>
      <c r="K188" s="30"/>
      <c r="L188" s="26"/>
      <c r="M188" s="26"/>
      <c r="N188" s="26"/>
      <c r="O188" s="26"/>
      <c r="P188" s="26"/>
      <c r="Q188" s="27"/>
      <c r="R188" s="27"/>
      <c r="S188" s="27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26"/>
      <c r="G189" s="26"/>
      <c r="H189" s="26"/>
      <c r="I189" s="30"/>
      <c r="J189" s="30"/>
      <c r="K189" s="30"/>
      <c r="L189" s="26"/>
      <c r="M189" s="26"/>
      <c r="N189" s="26"/>
      <c r="O189" s="26"/>
      <c r="P189" s="26"/>
      <c r="Q189" s="27"/>
      <c r="R189" s="27"/>
      <c r="S189" s="27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26"/>
      <c r="G190" s="26"/>
      <c r="H190" s="26"/>
      <c r="I190" s="30"/>
      <c r="J190" s="30"/>
      <c r="K190" s="30"/>
      <c r="L190" s="26"/>
      <c r="M190" s="26"/>
      <c r="N190" s="26"/>
      <c r="O190" s="26"/>
      <c r="P190" s="26"/>
      <c r="Q190" s="27"/>
      <c r="R190" s="27"/>
      <c r="S190" s="27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26"/>
      <c r="G191" s="26"/>
      <c r="H191" s="26"/>
      <c r="I191" s="30"/>
      <c r="J191" s="30"/>
      <c r="K191" s="30"/>
      <c r="L191" s="26"/>
      <c r="M191" s="26"/>
      <c r="N191" s="26"/>
      <c r="O191" s="26"/>
      <c r="P191" s="26"/>
      <c r="Q191" s="27"/>
      <c r="R191" s="27"/>
      <c r="S191" s="27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26"/>
      <c r="G192" s="26"/>
      <c r="H192" s="26"/>
      <c r="I192" s="30"/>
      <c r="J192" s="30"/>
      <c r="K192" s="30"/>
      <c r="L192" s="26"/>
      <c r="M192" s="26"/>
      <c r="N192" s="26"/>
      <c r="O192" s="26"/>
      <c r="P192" s="26"/>
      <c r="Q192" s="27"/>
      <c r="R192" s="27"/>
      <c r="S192" s="27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26"/>
      <c r="G193" s="26"/>
      <c r="H193" s="26"/>
      <c r="I193" s="30"/>
      <c r="J193" s="30"/>
      <c r="K193" s="30"/>
      <c r="L193" s="26"/>
      <c r="M193" s="26"/>
      <c r="N193" s="26"/>
      <c r="O193" s="26"/>
      <c r="P193" s="26"/>
      <c r="Q193" s="27"/>
      <c r="R193" s="27"/>
      <c r="S193" s="27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26"/>
      <c r="G194" s="26"/>
      <c r="H194" s="26"/>
      <c r="I194" s="30"/>
      <c r="J194" s="30"/>
      <c r="K194" s="30"/>
      <c r="L194" s="26"/>
      <c r="M194" s="26"/>
      <c r="N194" s="26"/>
      <c r="O194" s="26"/>
      <c r="P194" s="26"/>
      <c r="Q194" s="27"/>
      <c r="R194" s="27"/>
      <c r="S194" s="27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26"/>
      <c r="G195" s="26"/>
      <c r="H195" s="26"/>
      <c r="I195" s="30"/>
      <c r="J195" s="30"/>
      <c r="K195" s="30"/>
      <c r="L195" s="26"/>
      <c r="M195" s="26"/>
      <c r="N195" s="26"/>
      <c r="O195" s="26"/>
      <c r="P195" s="26"/>
      <c r="Q195" s="27"/>
      <c r="R195" s="27"/>
      <c r="S195" s="27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26"/>
      <c r="G196" s="26"/>
      <c r="H196" s="26"/>
      <c r="I196" s="30"/>
      <c r="J196" s="30"/>
      <c r="K196" s="30"/>
      <c r="L196" s="26"/>
      <c r="M196" s="26"/>
      <c r="N196" s="26"/>
      <c r="O196" s="26"/>
      <c r="P196" s="26"/>
      <c r="Q196" s="27"/>
      <c r="R196" s="27"/>
      <c r="S196" s="27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26"/>
      <c r="G197" s="26"/>
      <c r="H197" s="26"/>
      <c r="I197" s="30"/>
      <c r="J197" s="30"/>
      <c r="K197" s="30"/>
      <c r="L197" s="26"/>
      <c r="M197" s="26"/>
      <c r="N197" s="26"/>
      <c r="O197" s="26"/>
      <c r="P197" s="26"/>
      <c r="Q197" s="27"/>
      <c r="R197" s="27"/>
      <c r="S197" s="27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26"/>
      <c r="G198" s="26"/>
      <c r="H198" s="26"/>
      <c r="I198" s="30"/>
      <c r="J198" s="30"/>
      <c r="K198" s="30"/>
      <c r="L198" s="26"/>
      <c r="M198" s="26"/>
      <c r="N198" s="26"/>
      <c r="O198" s="26"/>
      <c r="P198" s="26"/>
      <c r="Q198" s="27"/>
      <c r="R198" s="27"/>
      <c r="S198" s="27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26"/>
      <c r="G199" s="26"/>
      <c r="H199" s="26"/>
      <c r="I199" s="30"/>
      <c r="J199" s="30"/>
      <c r="K199" s="30"/>
      <c r="L199" s="26"/>
      <c r="M199" s="26"/>
      <c r="N199" s="26"/>
      <c r="O199" s="26"/>
      <c r="P199" s="26"/>
      <c r="Q199" s="27"/>
      <c r="R199" s="27"/>
      <c r="S199" s="27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26"/>
      <c r="G200" s="26"/>
      <c r="H200" s="26"/>
      <c r="I200" s="30"/>
      <c r="J200" s="30"/>
      <c r="K200" s="30"/>
      <c r="L200" s="26"/>
      <c r="M200" s="26"/>
      <c r="N200" s="26"/>
      <c r="O200" s="26"/>
      <c r="P200" s="26"/>
      <c r="Q200" s="27"/>
      <c r="R200" s="27"/>
      <c r="S200" s="27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26"/>
      <c r="G201" s="26"/>
      <c r="H201" s="26"/>
      <c r="I201" s="30"/>
      <c r="J201" s="30"/>
      <c r="K201" s="30"/>
      <c r="L201" s="26"/>
      <c r="M201" s="26"/>
      <c r="N201" s="26"/>
      <c r="O201" s="26"/>
      <c r="P201" s="26"/>
      <c r="Q201" s="27"/>
      <c r="R201" s="27"/>
      <c r="S201" s="27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26"/>
      <c r="G202" s="26"/>
      <c r="H202" s="26"/>
      <c r="I202" s="30"/>
      <c r="J202" s="30"/>
      <c r="K202" s="30"/>
      <c r="L202" s="26"/>
      <c r="M202" s="26"/>
      <c r="N202" s="26"/>
      <c r="O202" s="26"/>
      <c r="P202" s="26"/>
      <c r="Q202" s="27"/>
      <c r="R202" s="27"/>
      <c r="S202" s="27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26"/>
      <c r="G203" s="26"/>
      <c r="H203" s="26"/>
      <c r="I203" s="30"/>
      <c r="J203" s="30"/>
      <c r="K203" s="30"/>
      <c r="L203" s="26"/>
      <c r="M203" s="26"/>
      <c r="N203" s="26"/>
      <c r="O203" s="26"/>
      <c r="P203" s="26"/>
      <c r="Q203" s="27"/>
      <c r="R203" s="27"/>
      <c r="S203" s="27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26"/>
      <c r="G204" s="26"/>
      <c r="H204" s="26"/>
      <c r="I204" s="30"/>
      <c r="J204" s="30"/>
      <c r="K204" s="30"/>
      <c r="L204" s="26"/>
      <c r="M204" s="26"/>
      <c r="N204" s="26"/>
      <c r="O204" s="26"/>
      <c r="P204" s="26"/>
      <c r="Q204" s="27"/>
      <c r="R204" s="27"/>
      <c r="S204" s="27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26"/>
      <c r="G205" s="26"/>
      <c r="H205" s="26"/>
      <c r="I205" s="30"/>
      <c r="J205" s="30"/>
      <c r="K205" s="30"/>
      <c r="L205" s="26"/>
      <c r="M205" s="26"/>
      <c r="N205" s="26"/>
      <c r="O205" s="26"/>
      <c r="P205" s="26"/>
      <c r="Q205" s="27"/>
      <c r="R205" s="27"/>
      <c r="S205" s="27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26"/>
      <c r="G206" s="26"/>
      <c r="H206" s="26"/>
      <c r="I206" s="30"/>
      <c r="J206" s="30"/>
      <c r="K206" s="30"/>
      <c r="L206" s="26"/>
      <c r="M206" s="26"/>
      <c r="N206" s="26"/>
      <c r="O206" s="26"/>
      <c r="P206" s="26"/>
      <c r="Q206" s="27"/>
      <c r="R206" s="27"/>
      <c r="S206" s="27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26"/>
      <c r="G207" s="26"/>
      <c r="H207" s="26"/>
      <c r="I207" s="30"/>
      <c r="J207" s="30"/>
      <c r="K207" s="30"/>
      <c r="L207" s="26"/>
      <c r="M207" s="26"/>
      <c r="N207" s="26"/>
      <c r="O207" s="26"/>
      <c r="P207" s="26"/>
      <c r="Q207" s="27"/>
      <c r="R207" s="27"/>
      <c r="S207" s="27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26"/>
      <c r="G208" s="26"/>
      <c r="H208" s="26"/>
      <c r="I208" s="30"/>
      <c r="J208" s="30"/>
      <c r="K208" s="30"/>
      <c r="L208" s="26"/>
      <c r="M208" s="26"/>
      <c r="N208" s="26"/>
      <c r="O208" s="26"/>
      <c r="P208" s="26"/>
      <c r="Q208" s="27"/>
      <c r="R208" s="27"/>
      <c r="S208" s="27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26"/>
      <c r="G209" s="26"/>
      <c r="H209" s="26"/>
      <c r="I209" s="30"/>
      <c r="J209" s="30"/>
      <c r="K209" s="30"/>
      <c r="L209" s="26"/>
      <c r="M209" s="26"/>
      <c r="N209" s="26"/>
      <c r="O209" s="26"/>
      <c r="P209" s="26"/>
      <c r="Q209" s="27"/>
      <c r="R209" s="27"/>
      <c r="S209" s="27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26"/>
      <c r="G210" s="26"/>
      <c r="H210" s="26"/>
      <c r="I210" s="30"/>
      <c r="J210" s="30"/>
      <c r="K210" s="30"/>
      <c r="L210" s="26"/>
      <c r="M210" s="26"/>
      <c r="N210" s="26"/>
      <c r="O210" s="26"/>
      <c r="P210" s="26"/>
      <c r="Q210" s="27"/>
      <c r="R210" s="27"/>
      <c r="S210" s="27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26"/>
      <c r="G211" s="26"/>
      <c r="H211" s="26"/>
      <c r="I211" s="30"/>
      <c r="J211" s="30"/>
      <c r="K211" s="30"/>
      <c r="L211" s="26"/>
      <c r="M211" s="26"/>
      <c r="N211" s="26"/>
      <c r="O211" s="26"/>
      <c r="P211" s="26"/>
      <c r="Q211" s="27"/>
      <c r="R211" s="27"/>
      <c r="S211" s="27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26"/>
      <c r="G212" s="26"/>
      <c r="H212" s="26"/>
      <c r="I212" s="30"/>
      <c r="J212" s="30"/>
      <c r="K212" s="30"/>
      <c r="L212" s="26"/>
      <c r="M212" s="26"/>
      <c r="N212" s="26"/>
      <c r="O212" s="26"/>
      <c r="P212" s="26"/>
      <c r="Q212" s="27"/>
      <c r="R212" s="27"/>
      <c r="S212" s="27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26"/>
      <c r="G213" s="26"/>
      <c r="H213" s="26"/>
      <c r="I213" s="30"/>
      <c r="J213" s="30"/>
      <c r="K213" s="30"/>
      <c r="L213" s="26"/>
      <c r="M213" s="26"/>
      <c r="N213" s="26"/>
      <c r="O213" s="26"/>
      <c r="P213" s="26"/>
      <c r="Q213" s="27"/>
      <c r="R213" s="27"/>
      <c r="S213" s="27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26"/>
      <c r="G214" s="26"/>
      <c r="H214" s="26"/>
      <c r="I214" s="30"/>
      <c r="J214" s="30"/>
      <c r="K214" s="30"/>
      <c r="L214" s="26"/>
      <c r="M214" s="26"/>
      <c r="N214" s="26"/>
      <c r="O214" s="26"/>
      <c r="P214" s="26"/>
      <c r="Q214" s="27"/>
      <c r="R214" s="27"/>
      <c r="S214" s="27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26"/>
      <c r="G215" s="26"/>
      <c r="H215" s="26"/>
      <c r="I215" s="30"/>
      <c r="J215" s="30"/>
      <c r="K215" s="30"/>
      <c r="L215" s="26"/>
      <c r="M215" s="26"/>
      <c r="N215" s="26"/>
      <c r="O215" s="26"/>
      <c r="P215" s="26"/>
      <c r="Q215" s="27"/>
      <c r="R215" s="27"/>
      <c r="S215" s="27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26"/>
      <c r="G216" s="26"/>
      <c r="H216" s="26"/>
      <c r="I216" s="30"/>
      <c r="J216" s="30"/>
      <c r="K216" s="30"/>
      <c r="L216" s="26"/>
      <c r="M216" s="26"/>
      <c r="N216" s="26"/>
      <c r="O216" s="26"/>
      <c r="P216" s="26"/>
      <c r="Q216" s="27"/>
      <c r="R216" s="27"/>
      <c r="S216" s="27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26"/>
      <c r="G217" s="26"/>
      <c r="H217" s="26"/>
      <c r="I217" s="30"/>
      <c r="J217" s="30"/>
      <c r="K217" s="30"/>
      <c r="L217" s="26"/>
      <c r="M217" s="26"/>
      <c r="N217" s="26"/>
      <c r="O217" s="26"/>
      <c r="P217" s="26"/>
      <c r="Q217" s="27"/>
      <c r="R217" s="27"/>
      <c r="S217" s="27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26"/>
      <c r="G218" s="26"/>
      <c r="H218" s="26"/>
      <c r="I218" s="30"/>
      <c r="J218" s="30"/>
      <c r="K218" s="30"/>
      <c r="L218" s="26"/>
      <c r="M218" s="26"/>
      <c r="N218" s="26"/>
      <c r="O218" s="26"/>
      <c r="P218" s="26"/>
      <c r="Q218" s="27"/>
      <c r="R218" s="27"/>
      <c r="S218" s="27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26"/>
      <c r="G219" s="26"/>
      <c r="H219" s="26"/>
      <c r="I219" s="30"/>
      <c r="J219" s="30"/>
      <c r="K219" s="30"/>
      <c r="L219" s="26"/>
      <c r="M219" s="26"/>
      <c r="N219" s="26"/>
      <c r="O219" s="26"/>
      <c r="P219" s="26"/>
      <c r="Q219" s="27"/>
      <c r="R219" s="27"/>
      <c r="S219" s="27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26"/>
      <c r="G220" s="26"/>
      <c r="H220" s="26"/>
      <c r="I220" s="30"/>
      <c r="J220" s="30"/>
      <c r="K220" s="30"/>
      <c r="L220" s="26"/>
      <c r="M220" s="26"/>
      <c r="N220" s="26"/>
      <c r="O220" s="26"/>
      <c r="P220" s="26"/>
      <c r="Q220" s="27"/>
      <c r="R220" s="27"/>
      <c r="S220" s="27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26"/>
      <c r="G221" s="26"/>
      <c r="H221" s="26"/>
      <c r="I221" s="30"/>
      <c r="J221" s="30"/>
      <c r="K221" s="30"/>
      <c r="L221" s="26"/>
      <c r="M221" s="26"/>
      <c r="N221" s="26"/>
      <c r="O221" s="26"/>
      <c r="P221" s="26"/>
      <c r="Q221" s="27"/>
      <c r="R221" s="27"/>
      <c r="S221" s="27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26"/>
      <c r="G222" s="26"/>
      <c r="H222" s="26"/>
      <c r="I222" s="30"/>
      <c r="J222" s="30"/>
      <c r="K222" s="30"/>
      <c r="L222" s="26"/>
      <c r="M222" s="26"/>
      <c r="N222" s="26"/>
      <c r="O222" s="26"/>
      <c r="P222" s="26"/>
      <c r="Q222" s="27"/>
      <c r="R222" s="27"/>
      <c r="S222" s="27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26"/>
      <c r="G223" s="26"/>
      <c r="H223" s="26"/>
      <c r="I223" s="30"/>
      <c r="J223" s="30"/>
      <c r="K223" s="30"/>
      <c r="L223" s="26"/>
      <c r="M223" s="26"/>
      <c r="N223" s="26"/>
      <c r="O223" s="26"/>
      <c r="P223" s="26"/>
      <c r="Q223" s="27"/>
      <c r="R223" s="27"/>
      <c r="S223" s="27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26"/>
      <c r="G224" s="26"/>
      <c r="H224" s="26"/>
      <c r="I224" s="30"/>
      <c r="J224" s="30"/>
      <c r="K224" s="30"/>
      <c r="L224" s="26"/>
      <c r="M224" s="26"/>
      <c r="N224" s="26"/>
      <c r="O224" s="26"/>
      <c r="P224" s="26"/>
      <c r="Q224" s="27"/>
      <c r="R224" s="27"/>
      <c r="S224" s="27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26"/>
      <c r="G225" s="26"/>
      <c r="H225" s="26"/>
      <c r="I225" s="30"/>
      <c r="J225" s="30"/>
      <c r="K225" s="30"/>
      <c r="L225" s="26"/>
      <c r="M225" s="26"/>
      <c r="N225" s="26"/>
      <c r="O225" s="26"/>
      <c r="P225" s="26"/>
      <c r="Q225" s="27"/>
      <c r="R225" s="27"/>
      <c r="S225" s="27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26"/>
      <c r="G226" s="26"/>
      <c r="H226" s="26"/>
      <c r="I226" s="30"/>
      <c r="J226" s="30"/>
      <c r="K226" s="30"/>
      <c r="L226" s="26"/>
      <c r="M226" s="26"/>
      <c r="N226" s="26"/>
      <c r="O226" s="26"/>
      <c r="P226" s="26"/>
      <c r="Q226" s="27"/>
      <c r="R226" s="27"/>
      <c r="S226" s="27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26"/>
      <c r="G227" s="26"/>
      <c r="H227" s="26"/>
      <c r="I227" s="30"/>
      <c r="J227" s="30"/>
      <c r="K227" s="30"/>
      <c r="L227" s="26"/>
      <c r="M227" s="26"/>
      <c r="N227" s="26"/>
      <c r="O227" s="26"/>
      <c r="P227" s="26"/>
      <c r="Q227" s="27"/>
      <c r="R227" s="27"/>
      <c r="S227" s="27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26"/>
      <c r="G228" s="26"/>
      <c r="H228" s="26"/>
      <c r="I228" s="30"/>
      <c r="J228" s="30"/>
      <c r="K228" s="30"/>
      <c r="L228" s="26"/>
      <c r="M228" s="26"/>
      <c r="N228" s="26"/>
      <c r="O228" s="26"/>
      <c r="P228" s="26"/>
      <c r="Q228" s="27"/>
      <c r="R228" s="27"/>
      <c r="S228" s="27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26"/>
      <c r="G229" s="26"/>
      <c r="H229" s="26"/>
      <c r="I229" s="30"/>
      <c r="J229" s="30"/>
      <c r="K229" s="30"/>
      <c r="L229" s="26"/>
      <c r="M229" s="26"/>
      <c r="N229" s="26"/>
      <c r="O229" s="26"/>
      <c r="P229" s="26"/>
      <c r="Q229" s="27"/>
      <c r="R229" s="27"/>
      <c r="S229" s="27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26"/>
      <c r="G230" s="26"/>
      <c r="H230" s="26"/>
      <c r="I230" s="30"/>
      <c r="J230" s="30"/>
      <c r="K230" s="30"/>
      <c r="L230" s="26"/>
      <c r="M230" s="26"/>
      <c r="N230" s="26"/>
      <c r="O230" s="26"/>
      <c r="P230" s="26"/>
      <c r="Q230" s="27"/>
      <c r="R230" s="27"/>
      <c r="S230" s="27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26"/>
      <c r="G231" s="26"/>
      <c r="H231" s="26"/>
      <c r="I231" s="30"/>
      <c r="J231" s="30"/>
      <c r="K231" s="30"/>
      <c r="L231" s="26"/>
      <c r="M231" s="26"/>
      <c r="N231" s="26"/>
      <c r="O231" s="26"/>
      <c r="P231" s="26"/>
      <c r="Q231" s="27"/>
      <c r="R231" s="27"/>
      <c r="S231" s="27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26"/>
      <c r="G232" s="26"/>
      <c r="H232" s="26"/>
      <c r="I232" s="30"/>
      <c r="J232" s="30"/>
      <c r="K232" s="30"/>
      <c r="L232" s="26"/>
      <c r="M232" s="26"/>
      <c r="N232" s="26"/>
      <c r="O232" s="26"/>
      <c r="P232" s="26"/>
      <c r="Q232" s="27"/>
      <c r="R232" s="27"/>
      <c r="S232" s="27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26"/>
      <c r="G233" s="26"/>
      <c r="H233" s="26"/>
      <c r="I233" s="30"/>
      <c r="J233" s="30"/>
      <c r="K233" s="30"/>
      <c r="L233" s="26"/>
      <c r="M233" s="26"/>
      <c r="N233" s="26"/>
      <c r="O233" s="26"/>
      <c r="P233" s="26"/>
      <c r="Q233" s="27"/>
      <c r="R233" s="27"/>
      <c r="S233" s="27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26"/>
      <c r="G234" s="26"/>
      <c r="H234" s="26"/>
      <c r="I234" s="30"/>
      <c r="J234" s="30"/>
      <c r="K234" s="30"/>
      <c r="L234" s="26"/>
      <c r="M234" s="26"/>
      <c r="N234" s="26"/>
      <c r="O234" s="26"/>
      <c r="P234" s="26"/>
      <c r="Q234" s="27"/>
      <c r="R234" s="27"/>
      <c r="S234" s="27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26"/>
      <c r="G235" s="26"/>
      <c r="H235" s="26"/>
      <c r="I235" s="30"/>
      <c r="J235" s="30"/>
      <c r="K235" s="30"/>
      <c r="L235" s="26"/>
      <c r="M235" s="26"/>
      <c r="N235" s="26"/>
      <c r="O235" s="26"/>
      <c r="P235" s="26"/>
      <c r="Q235" s="27"/>
      <c r="R235" s="27"/>
      <c r="S235" s="27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26"/>
      <c r="G236" s="26"/>
      <c r="H236" s="26"/>
      <c r="I236" s="30"/>
      <c r="J236" s="30"/>
      <c r="K236" s="30"/>
      <c r="L236" s="26"/>
      <c r="M236" s="26"/>
      <c r="N236" s="26"/>
      <c r="O236" s="26"/>
      <c r="P236" s="26"/>
      <c r="Q236" s="27"/>
      <c r="R236" s="27"/>
      <c r="S236" s="27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26"/>
      <c r="G237" s="26"/>
      <c r="H237" s="26"/>
      <c r="I237" s="30"/>
      <c r="J237" s="30"/>
      <c r="K237" s="30"/>
      <c r="L237" s="26"/>
      <c r="M237" s="26"/>
      <c r="N237" s="26"/>
      <c r="O237" s="26"/>
      <c r="P237" s="26"/>
      <c r="Q237" s="27"/>
      <c r="R237" s="27"/>
      <c r="S237" s="27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26"/>
      <c r="G238" s="26"/>
      <c r="H238" s="26"/>
      <c r="I238" s="30"/>
      <c r="J238" s="30"/>
      <c r="K238" s="30"/>
      <c r="L238" s="26"/>
      <c r="M238" s="26"/>
      <c r="N238" s="26"/>
      <c r="O238" s="26"/>
      <c r="P238" s="26"/>
      <c r="Q238" s="27"/>
      <c r="R238" s="27"/>
      <c r="S238" s="27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26"/>
      <c r="G239" s="26"/>
      <c r="H239" s="26"/>
      <c r="I239" s="30"/>
      <c r="J239" s="30"/>
      <c r="K239" s="30"/>
      <c r="L239" s="26"/>
      <c r="M239" s="26"/>
      <c r="N239" s="26"/>
      <c r="O239" s="26"/>
      <c r="P239" s="26"/>
      <c r="Q239" s="27"/>
      <c r="R239" s="27"/>
      <c r="S239" s="27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26"/>
      <c r="G240" s="26"/>
      <c r="H240" s="26"/>
      <c r="I240" s="30"/>
      <c r="J240" s="30"/>
      <c r="K240" s="30"/>
      <c r="L240" s="26"/>
      <c r="M240" s="26"/>
      <c r="N240" s="26"/>
      <c r="O240" s="26"/>
      <c r="P240" s="26"/>
      <c r="Q240" s="27"/>
      <c r="R240" s="27"/>
      <c r="S240" s="27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26"/>
      <c r="G241" s="26"/>
      <c r="H241" s="26"/>
      <c r="I241" s="30"/>
      <c r="J241" s="30"/>
      <c r="K241" s="30"/>
      <c r="L241" s="26"/>
      <c r="M241" s="26"/>
      <c r="N241" s="26"/>
      <c r="O241" s="26"/>
      <c r="P241" s="26"/>
      <c r="Q241" s="27"/>
      <c r="R241" s="27"/>
      <c r="S241" s="27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26"/>
      <c r="G242" s="26"/>
      <c r="H242" s="26"/>
      <c r="I242" s="30"/>
      <c r="J242" s="30"/>
      <c r="K242" s="30"/>
      <c r="L242" s="26"/>
      <c r="M242" s="26"/>
      <c r="N242" s="26"/>
      <c r="O242" s="26"/>
      <c r="P242" s="26"/>
      <c r="Q242" s="27"/>
      <c r="R242" s="27"/>
      <c r="S242" s="27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26"/>
      <c r="G243" s="26"/>
      <c r="H243" s="26"/>
      <c r="I243" s="30"/>
      <c r="J243" s="30"/>
      <c r="K243" s="30"/>
      <c r="L243" s="26"/>
      <c r="M243" s="26"/>
      <c r="N243" s="26"/>
      <c r="O243" s="26"/>
      <c r="P243" s="26"/>
      <c r="Q243" s="27"/>
      <c r="R243" s="27"/>
      <c r="S243" s="27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26"/>
      <c r="G244" s="26"/>
      <c r="H244" s="26"/>
      <c r="I244" s="30"/>
      <c r="J244" s="30"/>
      <c r="K244" s="30"/>
      <c r="L244" s="26"/>
      <c r="M244" s="26"/>
      <c r="N244" s="26"/>
      <c r="O244" s="26"/>
      <c r="P244" s="26"/>
      <c r="Q244" s="27"/>
      <c r="R244" s="27"/>
      <c r="S244" s="27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26"/>
      <c r="G245" s="26"/>
      <c r="H245" s="26"/>
      <c r="I245" s="30"/>
      <c r="J245" s="30"/>
      <c r="K245" s="30"/>
      <c r="L245" s="26"/>
      <c r="M245" s="26"/>
      <c r="N245" s="26"/>
      <c r="O245" s="26"/>
      <c r="P245" s="26"/>
      <c r="Q245" s="27"/>
      <c r="R245" s="27"/>
      <c r="S245" s="27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26"/>
      <c r="G246" s="26"/>
      <c r="H246" s="26"/>
      <c r="I246" s="30"/>
      <c r="J246" s="30"/>
      <c r="K246" s="30"/>
      <c r="L246" s="26"/>
      <c r="M246" s="26"/>
      <c r="N246" s="26"/>
      <c r="O246" s="26"/>
      <c r="P246" s="26"/>
      <c r="Q246" s="27"/>
      <c r="R246" s="27"/>
      <c r="S246" s="27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26"/>
      <c r="G247" s="26"/>
      <c r="H247" s="26"/>
      <c r="I247" s="30"/>
      <c r="J247" s="30"/>
      <c r="K247" s="30"/>
      <c r="L247" s="26"/>
      <c r="M247" s="26"/>
      <c r="N247" s="26"/>
      <c r="O247" s="26"/>
      <c r="P247" s="26"/>
      <c r="Q247" s="27"/>
      <c r="R247" s="27"/>
      <c r="S247" s="27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26"/>
      <c r="G248" s="26"/>
      <c r="H248" s="26"/>
      <c r="I248" s="30"/>
      <c r="J248" s="30"/>
      <c r="K248" s="30"/>
      <c r="L248" s="26"/>
      <c r="M248" s="26"/>
      <c r="N248" s="26"/>
      <c r="O248" s="26"/>
      <c r="P248" s="26"/>
      <c r="Q248" s="27"/>
      <c r="R248" s="27"/>
      <c r="S248" s="27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26"/>
      <c r="G249" s="26"/>
      <c r="H249" s="26"/>
      <c r="I249" s="30"/>
      <c r="J249" s="30"/>
      <c r="K249" s="30"/>
      <c r="L249" s="26"/>
      <c r="M249" s="26"/>
      <c r="N249" s="26"/>
      <c r="O249" s="26"/>
      <c r="P249" s="26"/>
      <c r="Q249" s="27"/>
      <c r="R249" s="27"/>
      <c r="S249" s="27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26"/>
      <c r="G250" s="26"/>
      <c r="H250" s="26"/>
      <c r="I250" s="30"/>
      <c r="J250" s="30"/>
      <c r="K250" s="30"/>
      <c r="L250" s="26"/>
      <c r="M250" s="26"/>
      <c r="N250" s="26"/>
      <c r="O250" s="26"/>
      <c r="P250" s="26"/>
      <c r="Q250" s="27"/>
      <c r="R250" s="27"/>
      <c r="S250" s="27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26"/>
      <c r="G251" s="26"/>
      <c r="H251" s="26"/>
      <c r="I251" s="30"/>
      <c r="J251" s="30"/>
      <c r="K251" s="30"/>
      <c r="L251" s="26"/>
      <c r="M251" s="26"/>
      <c r="N251" s="26"/>
      <c r="O251" s="26"/>
      <c r="P251" s="26"/>
      <c r="Q251" s="27"/>
      <c r="R251" s="27"/>
      <c r="S251" s="27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26"/>
      <c r="G252" s="26"/>
      <c r="H252" s="26"/>
      <c r="I252" s="30"/>
      <c r="J252" s="30"/>
      <c r="K252" s="30"/>
      <c r="L252" s="26"/>
      <c r="M252" s="26"/>
      <c r="N252" s="26"/>
      <c r="O252" s="26"/>
      <c r="P252" s="26"/>
      <c r="Q252" s="27"/>
      <c r="R252" s="27"/>
      <c r="S252" s="27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26"/>
      <c r="G253" s="26"/>
      <c r="H253" s="26"/>
      <c r="I253" s="30"/>
      <c r="J253" s="30"/>
      <c r="K253" s="30"/>
      <c r="L253" s="26"/>
      <c r="M253" s="26"/>
      <c r="N253" s="26"/>
      <c r="O253" s="26"/>
      <c r="P253" s="26"/>
      <c r="Q253" s="27"/>
      <c r="R253" s="27"/>
      <c r="S253" s="27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26"/>
      <c r="G254" s="26"/>
      <c r="H254" s="26"/>
      <c r="I254" s="30"/>
      <c r="J254" s="30"/>
      <c r="K254" s="30"/>
      <c r="L254" s="26"/>
      <c r="M254" s="26"/>
      <c r="N254" s="26"/>
      <c r="O254" s="26"/>
      <c r="P254" s="26"/>
      <c r="Q254" s="27"/>
      <c r="R254" s="27"/>
      <c r="S254" s="27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26"/>
      <c r="G255" s="26"/>
      <c r="H255" s="26"/>
      <c r="I255" s="30"/>
      <c r="J255" s="30"/>
      <c r="K255" s="30"/>
      <c r="L255" s="26"/>
      <c r="M255" s="26"/>
      <c r="N255" s="26"/>
      <c r="O255" s="26"/>
      <c r="P255" s="26"/>
      <c r="Q255" s="27"/>
      <c r="R255" s="27"/>
      <c r="S255" s="27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26"/>
      <c r="G256" s="26"/>
      <c r="H256" s="26"/>
      <c r="I256" s="30"/>
      <c r="J256" s="30"/>
      <c r="K256" s="30"/>
      <c r="L256" s="26"/>
      <c r="M256" s="26"/>
      <c r="N256" s="26"/>
      <c r="O256" s="26"/>
      <c r="P256" s="26"/>
      <c r="Q256" s="27"/>
      <c r="R256" s="27"/>
      <c r="S256" s="27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26"/>
      <c r="G257" s="26"/>
      <c r="H257" s="26"/>
      <c r="I257" s="30"/>
      <c r="J257" s="30"/>
      <c r="K257" s="30"/>
      <c r="L257" s="26"/>
      <c r="M257" s="26"/>
      <c r="N257" s="26"/>
      <c r="O257" s="26"/>
      <c r="P257" s="26"/>
      <c r="Q257" s="27"/>
      <c r="R257" s="27"/>
      <c r="S257" s="27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26"/>
      <c r="G258" s="26"/>
      <c r="H258" s="26"/>
      <c r="I258" s="30"/>
      <c r="J258" s="30"/>
      <c r="K258" s="30"/>
      <c r="L258" s="26"/>
      <c r="M258" s="26"/>
      <c r="N258" s="26"/>
      <c r="O258" s="26"/>
      <c r="P258" s="26"/>
      <c r="Q258" s="27"/>
      <c r="R258" s="27"/>
      <c r="S258" s="27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26"/>
      <c r="G259" s="26"/>
      <c r="H259" s="26"/>
      <c r="I259" s="30"/>
      <c r="J259" s="30"/>
      <c r="K259" s="30"/>
      <c r="L259" s="26"/>
      <c r="M259" s="26"/>
      <c r="N259" s="26"/>
      <c r="O259" s="26"/>
      <c r="P259" s="26"/>
      <c r="Q259" s="27"/>
      <c r="R259" s="27"/>
      <c r="S259" s="27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26"/>
      <c r="G260" s="26"/>
      <c r="H260" s="26"/>
      <c r="I260" s="30"/>
      <c r="J260" s="30"/>
      <c r="K260" s="30"/>
      <c r="L260" s="26"/>
      <c r="M260" s="26"/>
      <c r="N260" s="26"/>
      <c r="O260" s="26"/>
      <c r="P260" s="26"/>
      <c r="Q260" s="27"/>
      <c r="R260" s="27"/>
      <c r="S260" s="27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26"/>
      <c r="G261" s="26"/>
      <c r="H261" s="26"/>
      <c r="I261" s="30"/>
      <c r="J261" s="30"/>
      <c r="K261" s="30"/>
      <c r="L261" s="26"/>
      <c r="M261" s="26"/>
      <c r="N261" s="26"/>
      <c r="O261" s="26"/>
      <c r="P261" s="26"/>
      <c r="Q261" s="27"/>
      <c r="R261" s="27"/>
      <c r="S261" s="27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26"/>
      <c r="G262" s="26"/>
      <c r="H262" s="26"/>
      <c r="I262" s="30"/>
      <c r="J262" s="30"/>
      <c r="K262" s="30"/>
      <c r="L262" s="26"/>
      <c r="M262" s="26"/>
      <c r="N262" s="26"/>
      <c r="O262" s="26"/>
      <c r="P262" s="26"/>
      <c r="Q262" s="27"/>
      <c r="R262" s="27"/>
      <c r="S262" s="27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26"/>
      <c r="G263" s="26"/>
      <c r="H263" s="26"/>
      <c r="I263" s="30"/>
      <c r="J263" s="30"/>
      <c r="K263" s="30"/>
      <c r="L263" s="26"/>
      <c r="M263" s="26"/>
      <c r="N263" s="26"/>
      <c r="O263" s="26"/>
      <c r="P263" s="26"/>
      <c r="Q263" s="27"/>
      <c r="R263" s="27"/>
      <c r="S263" s="27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26"/>
      <c r="G264" s="26"/>
      <c r="H264" s="26"/>
      <c r="I264" s="30"/>
      <c r="J264" s="30"/>
      <c r="K264" s="30"/>
      <c r="L264" s="26"/>
      <c r="M264" s="26"/>
      <c r="N264" s="26"/>
      <c r="O264" s="26"/>
      <c r="P264" s="26"/>
      <c r="Q264" s="27"/>
      <c r="R264" s="27"/>
      <c r="S264" s="27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26"/>
      <c r="G265" s="26"/>
      <c r="H265" s="26"/>
      <c r="I265" s="30"/>
      <c r="J265" s="30"/>
      <c r="K265" s="30"/>
      <c r="L265" s="26"/>
      <c r="M265" s="26"/>
      <c r="N265" s="26"/>
      <c r="O265" s="26"/>
      <c r="P265" s="26"/>
      <c r="Q265" s="27"/>
      <c r="R265" s="27"/>
      <c r="S265" s="27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26"/>
      <c r="G266" s="26"/>
      <c r="H266" s="26"/>
      <c r="I266" s="30"/>
      <c r="J266" s="30"/>
      <c r="K266" s="30"/>
      <c r="L266" s="26"/>
      <c r="M266" s="26"/>
      <c r="N266" s="26"/>
      <c r="O266" s="26"/>
      <c r="P266" s="26"/>
      <c r="Q266" s="27"/>
      <c r="R266" s="27"/>
      <c r="S266" s="27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26"/>
      <c r="G267" s="26"/>
      <c r="H267" s="26"/>
      <c r="I267" s="30"/>
      <c r="J267" s="30"/>
      <c r="K267" s="30"/>
      <c r="L267" s="26"/>
      <c r="M267" s="26"/>
      <c r="N267" s="26"/>
      <c r="O267" s="26"/>
      <c r="P267" s="26"/>
      <c r="Q267" s="27"/>
      <c r="R267" s="27"/>
      <c r="S267" s="27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26"/>
      <c r="G268" s="26"/>
      <c r="H268" s="26"/>
      <c r="I268" s="30"/>
      <c r="J268" s="30"/>
      <c r="K268" s="30"/>
      <c r="L268" s="26"/>
      <c r="M268" s="26"/>
      <c r="N268" s="26"/>
      <c r="O268" s="26"/>
      <c r="P268" s="26"/>
      <c r="Q268" s="27"/>
      <c r="R268" s="27"/>
      <c r="S268" s="27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26"/>
      <c r="G269" s="26"/>
      <c r="H269" s="26"/>
      <c r="I269" s="30"/>
      <c r="J269" s="30"/>
      <c r="K269" s="30"/>
      <c r="L269" s="26"/>
      <c r="M269" s="26"/>
      <c r="N269" s="26"/>
      <c r="O269" s="26"/>
      <c r="P269" s="26"/>
      <c r="Q269" s="27"/>
      <c r="R269" s="27"/>
      <c r="S269" s="27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26"/>
      <c r="G270" s="26"/>
      <c r="H270" s="26"/>
      <c r="I270" s="30"/>
      <c r="J270" s="30"/>
      <c r="K270" s="30"/>
      <c r="L270" s="26"/>
      <c r="M270" s="26"/>
      <c r="N270" s="26"/>
      <c r="O270" s="26"/>
      <c r="P270" s="26"/>
      <c r="Q270" s="27"/>
      <c r="R270" s="27"/>
      <c r="S270" s="27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26"/>
      <c r="G271" s="26"/>
      <c r="H271" s="26"/>
      <c r="I271" s="30"/>
      <c r="J271" s="30"/>
      <c r="K271" s="30"/>
      <c r="L271" s="26"/>
      <c r="M271" s="26"/>
      <c r="N271" s="26"/>
      <c r="O271" s="26"/>
      <c r="P271" s="26"/>
      <c r="Q271" s="27"/>
      <c r="R271" s="27"/>
      <c r="S271" s="27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26"/>
      <c r="G272" s="26"/>
      <c r="H272" s="26"/>
      <c r="I272" s="30"/>
      <c r="J272" s="30"/>
      <c r="K272" s="30"/>
      <c r="L272" s="26"/>
      <c r="M272" s="26"/>
      <c r="N272" s="26"/>
      <c r="O272" s="26"/>
      <c r="P272" s="26"/>
      <c r="Q272" s="27"/>
      <c r="R272" s="27"/>
      <c r="S272" s="27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26"/>
      <c r="G273" s="26"/>
      <c r="H273" s="26"/>
      <c r="I273" s="30"/>
      <c r="J273" s="30"/>
      <c r="K273" s="30"/>
      <c r="L273" s="26"/>
      <c r="M273" s="26"/>
      <c r="N273" s="26"/>
      <c r="O273" s="26"/>
      <c r="P273" s="26"/>
      <c r="Q273" s="27"/>
      <c r="R273" s="27"/>
      <c r="S273" s="27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26"/>
      <c r="G274" s="26"/>
      <c r="H274" s="26"/>
      <c r="I274" s="30"/>
      <c r="J274" s="30"/>
      <c r="K274" s="30"/>
      <c r="L274" s="26"/>
      <c r="M274" s="26"/>
      <c r="N274" s="26"/>
      <c r="O274" s="26"/>
      <c r="P274" s="26"/>
      <c r="Q274" s="27"/>
      <c r="R274" s="27"/>
      <c r="S274" s="27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26"/>
      <c r="G275" s="26"/>
      <c r="H275" s="26"/>
      <c r="I275" s="30"/>
      <c r="J275" s="30"/>
      <c r="K275" s="30"/>
      <c r="L275" s="26"/>
      <c r="M275" s="26"/>
      <c r="N275" s="26"/>
      <c r="O275" s="26"/>
      <c r="P275" s="26"/>
      <c r="Q275" s="27"/>
      <c r="R275" s="27"/>
      <c r="S275" s="27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26"/>
      <c r="G276" s="26"/>
      <c r="H276" s="26"/>
      <c r="I276" s="30"/>
      <c r="J276" s="30"/>
      <c r="K276" s="30"/>
      <c r="L276" s="26"/>
      <c r="M276" s="26"/>
      <c r="N276" s="26"/>
      <c r="O276" s="26"/>
      <c r="P276" s="26"/>
      <c r="Q276" s="27"/>
      <c r="R276" s="27"/>
      <c r="S276" s="27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26"/>
      <c r="G277" s="26"/>
      <c r="H277" s="26"/>
      <c r="I277" s="30"/>
      <c r="J277" s="30"/>
      <c r="K277" s="30"/>
      <c r="L277" s="26"/>
      <c r="M277" s="26"/>
      <c r="N277" s="26"/>
      <c r="O277" s="26"/>
      <c r="P277" s="26"/>
      <c r="Q277" s="27"/>
      <c r="R277" s="27"/>
      <c r="S277" s="27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26"/>
      <c r="G278" s="26"/>
      <c r="H278" s="26"/>
      <c r="I278" s="30"/>
      <c r="J278" s="30"/>
      <c r="K278" s="30"/>
      <c r="L278" s="26"/>
      <c r="M278" s="26"/>
      <c r="N278" s="26"/>
      <c r="O278" s="26"/>
      <c r="P278" s="26"/>
      <c r="Q278" s="27"/>
      <c r="R278" s="27"/>
      <c r="S278" s="27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26"/>
      <c r="G279" s="26"/>
      <c r="H279" s="26"/>
      <c r="I279" s="30"/>
      <c r="J279" s="30"/>
      <c r="K279" s="30"/>
      <c r="L279" s="26"/>
      <c r="M279" s="26"/>
      <c r="N279" s="26"/>
      <c r="O279" s="26"/>
      <c r="P279" s="26"/>
      <c r="Q279" s="27"/>
      <c r="R279" s="27"/>
      <c r="S279" s="27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26"/>
      <c r="G280" s="26"/>
      <c r="H280" s="26"/>
      <c r="I280" s="30"/>
      <c r="J280" s="30"/>
      <c r="K280" s="30"/>
      <c r="L280" s="26"/>
      <c r="M280" s="26"/>
      <c r="N280" s="26"/>
      <c r="O280" s="26"/>
      <c r="P280" s="26"/>
      <c r="Q280" s="27"/>
      <c r="R280" s="27"/>
      <c r="S280" s="27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26"/>
      <c r="G281" s="26"/>
      <c r="H281" s="26"/>
      <c r="I281" s="30"/>
      <c r="J281" s="30"/>
      <c r="K281" s="30"/>
      <c r="L281" s="26"/>
      <c r="M281" s="26"/>
      <c r="N281" s="26"/>
      <c r="O281" s="26"/>
      <c r="P281" s="26"/>
      <c r="Q281" s="27"/>
      <c r="R281" s="27"/>
      <c r="S281" s="27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26"/>
      <c r="G282" s="26"/>
      <c r="H282" s="26"/>
      <c r="I282" s="30"/>
      <c r="J282" s="30"/>
      <c r="K282" s="30"/>
      <c r="L282" s="26"/>
      <c r="M282" s="26"/>
      <c r="N282" s="26"/>
      <c r="O282" s="26"/>
      <c r="P282" s="26"/>
      <c r="Q282" s="27"/>
      <c r="R282" s="27"/>
      <c r="S282" s="27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26"/>
      <c r="G283" s="26"/>
      <c r="H283" s="26"/>
      <c r="I283" s="30"/>
      <c r="J283" s="30"/>
      <c r="K283" s="30"/>
      <c r="L283" s="26"/>
      <c r="M283" s="26"/>
      <c r="N283" s="26"/>
      <c r="O283" s="26"/>
      <c r="P283" s="26"/>
      <c r="Q283" s="27"/>
      <c r="R283" s="27"/>
      <c r="S283" s="27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26"/>
      <c r="G284" s="26"/>
      <c r="H284" s="26"/>
      <c r="I284" s="30"/>
      <c r="J284" s="30"/>
      <c r="K284" s="30"/>
      <c r="L284" s="26"/>
      <c r="M284" s="26"/>
      <c r="N284" s="26"/>
      <c r="O284" s="26"/>
      <c r="P284" s="26"/>
      <c r="Q284" s="27"/>
      <c r="R284" s="27"/>
      <c r="S284" s="27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26"/>
      <c r="G285" s="26"/>
      <c r="H285" s="26"/>
      <c r="I285" s="30"/>
      <c r="J285" s="30"/>
      <c r="K285" s="30"/>
      <c r="L285" s="26"/>
      <c r="M285" s="26"/>
      <c r="N285" s="26"/>
      <c r="O285" s="26"/>
      <c r="P285" s="26"/>
      <c r="Q285" s="27"/>
      <c r="R285" s="27"/>
      <c r="S285" s="27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26"/>
      <c r="G286" s="26"/>
      <c r="H286" s="26"/>
      <c r="I286" s="30"/>
      <c r="J286" s="30"/>
      <c r="K286" s="30"/>
      <c r="L286" s="26"/>
      <c r="M286" s="26"/>
      <c r="N286" s="26"/>
      <c r="O286" s="26"/>
      <c r="P286" s="26"/>
      <c r="Q286" s="27"/>
      <c r="R286" s="27"/>
      <c r="S286" s="27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26"/>
      <c r="G287" s="26"/>
      <c r="H287" s="26"/>
      <c r="I287" s="30"/>
      <c r="J287" s="30"/>
      <c r="K287" s="30"/>
      <c r="L287" s="26"/>
      <c r="M287" s="26"/>
      <c r="N287" s="26"/>
      <c r="O287" s="26"/>
      <c r="P287" s="26"/>
      <c r="Q287" s="27"/>
      <c r="R287" s="27"/>
      <c r="S287" s="27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26"/>
      <c r="G288" s="26"/>
      <c r="H288" s="26"/>
      <c r="I288" s="30"/>
      <c r="J288" s="30"/>
      <c r="K288" s="30"/>
      <c r="L288" s="26"/>
      <c r="M288" s="26"/>
      <c r="N288" s="26"/>
      <c r="O288" s="26"/>
      <c r="P288" s="26"/>
      <c r="Q288" s="27"/>
      <c r="R288" s="27"/>
      <c r="S288" s="27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26"/>
      <c r="G289" s="26"/>
      <c r="H289" s="26"/>
      <c r="I289" s="30"/>
      <c r="J289" s="30"/>
      <c r="K289" s="30"/>
      <c r="L289" s="26"/>
      <c r="M289" s="26"/>
      <c r="N289" s="26"/>
      <c r="O289" s="26"/>
      <c r="P289" s="26"/>
      <c r="Q289" s="27"/>
      <c r="R289" s="27"/>
      <c r="S289" s="27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26"/>
      <c r="G290" s="26"/>
      <c r="H290" s="26"/>
      <c r="I290" s="30"/>
      <c r="J290" s="30"/>
      <c r="K290" s="30"/>
      <c r="L290" s="26"/>
      <c r="M290" s="26"/>
      <c r="N290" s="26"/>
      <c r="O290" s="26"/>
      <c r="P290" s="26"/>
      <c r="Q290" s="27"/>
      <c r="R290" s="27"/>
      <c r="S290" s="27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26"/>
      <c r="G291" s="26"/>
      <c r="H291" s="26"/>
      <c r="I291" s="30"/>
      <c r="J291" s="30"/>
      <c r="K291" s="30"/>
      <c r="L291" s="26"/>
      <c r="M291" s="26"/>
      <c r="N291" s="26"/>
      <c r="O291" s="26"/>
      <c r="P291" s="26"/>
      <c r="Q291" s="27"/>
      <c r="R291" s="27"/>
      <c r="S291" s="27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26"/>
      <c r="G292" s="26"/>
      <c r="H292" s="26"/>
      <c r="I292" s="30"/>
      <c r="J292" s="30"/>
      <c r="K292" s="30"/>
      <c r="L292" s="26"/>
      <c r="M292" s="26"/>
      <c r="N292" s="26"/>
      <c r="O292" s="26"/>
      <c r="P292" s="26"/>
      <c r="Q292" s="27"/>
      <c r="R292" s="27"/>
      <c r="S292" s="27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26"/>
      <c r="G293" s="26"/>
      <c r="H293" s="26"/>
      <c r="I293" s="30"/>
      <c r="J293" s="30"/>
      <c r="K293" s="30"/>
      <c r="L293" s="26"/>
      <c r="M293" s="26"/>
      <c r="N293" s="26"/>
      <c r="O293" s="26"/>
      <c r="P293" s="26"/>
      <c r="Q293" s="27"/>
      <c r="R293" s="27"/>
      <c r="S293" s="27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26"/>
      <c r="G294" s="26"/>
      <c r="H294" s="26"/>
      <c r="I294" s="30"/>
      <c r="J294" s="30"/>
      <c r="K294" s="30"/>
      <c r="L294" s="26"/>
      <c r="M294" s="26"/>
      <c r="N294" s="26"/>
      <c r="O294" s="26"/>
      <c r="P294" s="26"/>
      <c r="Q294" s="27"/>
      <c r="R294" s="27"/>
      <c r="S294" s="27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26"/>
      <c r="G295" s="26"/>
      <c r="H295" s="26"/>
      <c r="I295" s="30"/>
      <c r="J295" s="30"/>
      <c r="K295" s="30"/>
      <c r="L295" s="26"/>
      <c r="M295" s="26"/>
      <c r="N295" s="26"/>
      <c r="O295" s="26"/>
      <c r="P295" s="26"/>
      <c r="Q295" s="27"/>
      <c r="R295" s="27"/>
      <c r="S295" s="27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26"/>
      <c r="G296" s="26"/>
      <c r="H296" s="26"/>
      <c r="I296" s="30"/>
      <c r="J296" s="30"/>
      <c r="K296" s="30"/>
      <c r="L296" s="26"/>
      <c r="M296" s="26"/>
      <c r="N296" s="26"/>
      <c r="O296" s="26"/>
      <c r="P296" s="26"/>
      <c r="Q296" s="27"/>
      <c r="R296" s="27"/>
      <c r="S296" s="27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26"/>
      <c r="G297" s="26"/>
      <c r="H297" s="26"/>
      <c r="I297" s="30"/>
      <c r="J297" s="30"/>
      <c r="K297" s="30"/>
      <c r="L297" s="26"/>
      <c r="M297" s="26"/>
      <c r="N297" s="26"/>
      <c r="O297" s="26"/>
      <c r="P297" s="26"/>
      <c r="Q297" s="27"/>
      <c r="R297" s="27"/>
      <c r="S297" s="27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26"/>
      <c r="G298" s="26"/>
      <c r="H298" s="26"/>
      <c r="I298" s="30"/>
      <c r="J298" s="30"/>
      <c r="K298" s="30"/>
      <c r="L298" s="26"/>
      <c r="M298" s="26"/>
      <c r="N298" s="26"/>
      <c r="O298" s="26"/>
      <c r="P298" s="26"/>
      <c r="Q298" s="27"/>
      <c r="R298" s="27"/>
      <c r="S298" s="27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26"/>
      <c r="G299" s="26"/>
      <c r="H299" s="26"/>
      <c r="I299" s="30"/>
      <c r="J299" s="30"/>
      <c r="K299" s="30"/>
      <c r="L299" s="26"/>
      <c r="M299" s="26"/>
      <c r="N299" s="26"/>
      <c r="O299" s="26"/>
      <c r="P299" s="26"/>
      <c r="Q299" s="27"/>
      <c r="R299" s="27"/>
      <c r="S299" s="27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26"/>
      <c r="G300" s="26"/>
      <c r="H300" s="26"/>
      <c r="I300" s="30"/>
      <c r="J300" s="30"/>
      <c r="K300" s="30"/>
      <c r="L300" s="26"/>
      <c r="M300" s="26"/>
      <c r="N300" s="26"/>
      <c r="O300" s="26"/>
      <c r="P300" s="26"/>
      <c r="Q300" s="27"/>
      <c r="R300" s="27"/>
      <c r="S300" s="27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26"/>
      <c r="G301" s="26"/>
      <c r="H301" s="26"/>
      <c r="I301" s="30"/>
      <c r="J301" s="30"/>
      <c r="K301" s="30"/>
      <c r="L301" s="26"/>
      <c r="M301" s="26"/>
      <c r="N301" s="26"/>
      <c r="O301" s="26"/>
      <c r="P301" s="26"/>
      <c r="Q301" s="27"/>
      <c r="R301" s="27"/>
      <c r="S301" s="27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26"/>
      <c r="G302" s="26"/>
      <c r="H302" s="26"/>
      <c r="I302" s="30"/>
      <c r="J302" s="30"/>
      <c r="K302" s="30"/>
      <c r="L302" s="26"/>
      <c r="M302" s="26"/>
      <c r="N302" s="26"/>
      <c r="O302" s="26"/>
      <c r="P302" s="26"/>
      <c r="Q302" s="27"/>
      <c r="R302" s="27"/>
      <c r="S302" s="27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26"/>
      <c r="G303" s="26"/>
      <c r="H303" s="26"/>
      <c r="I303" s="30"/>
      <c r="J303" s="30"/>
      <c r="K303" s="30"/>
      <c r="L303" s="26"/>
      <c r="M303" s="26"/>
      <c r="N303" s="26"/>
      <c r="O303" s="26"/>
      <c r="P303" s="26"/>
      <c r="Q303" s="27"/>
      <c r="R303" s="27"/>
      <c r="S303" s="27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26"/>
      <c r="G304" s="26"/>
      <c r="H304" s="26"/>
      <c r="I304" s="30"/>
      <c r="J304" s="30"/>
      <c r="K304" s="30"/>
      <c r="L304" s="26"/>
      <c r="M304" s="26"/>
      <c r="N304" s="26"/>
      <c r="O304" s="26"/>
      <c r="P304" s="26"/>
      <c r="Q304" s="27"/>
      <c r="R304" s="27"/>
      <c r="S304" s="27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26"/>
      <c r="G305" s="26"/>
      <c r="H305" s="26"/>
      <c r="I305" s="30"/>
      <c r="J305" s="30"/>
      <c r="K305" s="30"/>
      <c r="L305" s="26"/>
      <c r="M305" s="26"/>
      <c r="N305" s="26"/>
      <c r="O305" s="26"/>
      <c r="P305" s="26"/>
      <c r="Q305" s="27"/>
      <c r="R305" s="27"/>
      <c r="S305" s="27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26"/>
      <c r="G306" s="26"/>
      <c r="H306" s="26"/>
      <c r="I306" s="30"/>
      <c r="J306" s="30"/>
      <c r="K306" s="30"/>
      <c r="L306" s="26"/>
      <c r="M306" s="26"/>
      <c r="N306" s="26"/>
      <c r="O306" s="26"/>
      <c r="P306" s="26"/>
      <c r="Q306" s="27"/>
      <c r="R306" s="27"/>
      <c r="S306" s="27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26"/>
      <c r="G307" s="26"/>
      <c r="H307" s="26"/>
      <c r="I307" s="30"/>
      <c r="J307" s="30"/>
      <c r="K307" s="30"/>
      <c r="L307" s="26"/>
      <c r="M307" s="26"/>
      <c r="N307" s="26"/>
      <c r="O307" s="26"/>
      <c r="P307" s="26"/>
      <c r="Q307" s="27"/>
      <c r="R307" s="27"/>
      <c r="S307" s="27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26"/>
      <c r="G308" s="26"/>
      <c r="H308" s="26"/>
      <c r="I308" s="30"/>
      <c r="J308" s="30"/>
      <c r="K308" s="30"/>
      <c r="L308" s="26"/>
      <c r="M308" s="26"/>
      <c r="N308" s="26"/>
      <c r="O308" s="26"/>
      <c r="P308" s="26"/>
      <c r="Q308" s="27"/>
      <c r="R308" s="27"/>
      <c r="S308" s="27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26"/>
      <c r="G309" s="26"/>
      <c r="H309" s="26"/>
      <c r="I309" s="30"/>
      <c r="J309" s="30"/>
      <c r="K309" s="30"/>
      <c r="L309" s="26"/>
      <c r="M309" s="26"/>
      <c r="N309" s="26"/>
      <c r="O309" s="26"/>
      <c r="P309" s="26"/>
      <c r="Q309" s="27"/>
      <c r="R309" s="27"/>
      <c r="S309" s="27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26"/>
      <c r="G310" s="26"/>
      <c r="H310" s="26"/>
      <c r="I310" s="30"/>
      <c r="J310" s="30"/>
      <c r="K310" s="30"/>
      <c r="L310" s="26"/>
      <c r="M310" s="26"/>
      <c r="N310" s="26"/>
      <c r="O310" s="26"/>
      <c r="P310" s="26"/>
      <c r="Q310" s="27"/>
      <c r="R310" s="27"/>
      <c r="S310" s="27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26"/>
      <c r="G311" s="26"/>
      <c r="H311" s="26"/>
      <c r="I311" s="30"/>
      <c r="J311" s="30"/>
      <c r="K311" s="30"/>
      <c r="L311" s="26"/>
      <c r="M311" s="26"/>
      <c r="N311" s="26"/>
      <c r="O311" s="26"/>
      <c r="P311" s="26"/>
      <c r="Q311" s="27"/>
      <c r="R311" s="27"/>
      <c r="S311" s="27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26"/>
      <c r="G312" s="26"/>
      <c r="H312" s="26"/>
      <c r="I312" s="30"/>
      <c r="J312" s="30"/>
      <c r="K312" s="30"/>
      <c r="L312" s="26"/>
      <c r="M312" s="26"/>
      <c r="N312" s="26"/>
      <c r="O312" s="26"/>
      <c r="P312" s="26"/>
      <c r="Q312" s="27"/>
      <c r="R312" s="27"/>
      <c r="S312" s="27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26"/>
      <c r="G313" s="26"/>
      <c r="H313" s="26"/>
      <c r="I313" s="30"/>
      <c r="J313" s="30"/>
      <c r="K313" s="30"/>
      <c r="L313" s="26"/>
      <c r="M313" s="26"/>
      <c r="N313" s="26"/>
      <c r="O313" s="26"/>
      <c r="P313" s="26"/>
      <c r="Q313" s="27"/>
      <c r="R313" s="27"/>
      <c r="S313" s="27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26"/>
      <c r="G314" s="26"/>
      <c r="H314" s="26"/>
      <c r="I314" s="30"/>
      <c r="J314" s="30"/>
      <c r="K314" s="30"/>
      <c r="L314" s="26"/>
      <c r="M314" s="26"/>
      <c r="N314" s="26"/>
      <c r="O314" s="26"/>
      <c r="P314" s="26"/>
      <c r="Q314" s="27"/>
      <c r="R314" s="27"/>
      <c r="S314" s="27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26"/>
      <c r="G315" s="26"/>
      <c r="H315" s="26"/>
      <c r="I315" s="30"/>
      <c r="J315" s="30"/>
      <c r="K315" s="30"/>
      <c r="L315" s="26"/>
      <c r="M315" s="26"/>
      <c r="N315" s="26"/>
      <c r="O315" s="26"/>
      <c r="P315" s="26"/>
      <c r="Q315" s="27"/>
      <c r="R315" s="27"/>
      <c r="S315" s="27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26"/>
      <c r="G316" s="26"/>
      <c r="H316" s="26"/>
      <c r="I316" s="30"/>
      <c r="J316" s="30"/>
      <c r="K316" s="30"/>
      <c r="L316" s="26"/>
      <c r="M316" s="26"/>
      <c r="N316" s="26"/>
      <c r="O316" s="26"/>
      <c r="P316" s="26"/>
      <c r="Q316" s="27"/>
      <c r="R316" s="27"/>
      <c r="S316" s="27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26"/>
      <c r="G317" s="26"/>
      <c r="H317" s="26"/>
      <c r="I317" s="30"/>
      <c r="J317" s="30"/>
      <c r="K317" s="30"/>
      <c r="L317" s="26"/>
      <c r="M317" s="26"/>
      <c r="N317" s="26"/>
      <c r="O317" s="26"/>
      <c r="P317" s="26"/>
      <c r="Q317" s="27"/>
      <c r="R317" s="27"/>
      <c r="S317" s="27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26"/>
      <c r="G318" s="26"/>
      <c r="H318" s="26"/>
      <c r="I318" s="30"/>
      <c r="J318" s="30"/>
      <c r="K318" s="30"/>
      <c r="L318" s="26"/>
      <c r="M318" s="26"/>
      <c r="N318" s="26"/>
      <c r="O318" s="26"/>
      <c r="P318" s="26"/>
      <c r="Q318" s="27"/>
      <c r="R318" s="27"/>
      <c r="S318" s="27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26"/>
      <c r="G319" s="26"/>
      <c r="H319" s="26"/>
      <c r="I319" s="30"/>
      <c r="J319" s="30"/>
      <c r="K319" s="30"/>
      <c r="L319" s="26"/>
      <c r="M319" s="26"/>
      <c r="N319" s="26"/>
      <c r="O319" s="26"/>
      <c r="P319" s="26"/>
      <c r="Q319" s="27"/>
      <c r="R319" s="27"/>
      <c r="S319" s="27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26"/>
      <c r="G320" s="26"/>
      <c r="H320" s="26"/>
      <c r="I320" s="30"/>
      <c r="J320" s="30"/>
      <c r="K320" s="30"/>
      <c r="L320" s="26"/>
      <c r="M320" s="26"/>
      <c r="N320" s="26"/>
      <c r="O320" s="26"/>
      <c r="P320" s="26"/>
      <c r="Q320" s="27"/>
      <c r="R320" s="27"/>
      <c r="S320" s="27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26"/>
      <c r="G321" s="26"/>
      <c r="H321" s="26"/>
      <c r="I321" s="30"/>
      <c r="J321" s="30"/>
      <c r="K321" s="30"/>
      <c r="L321" s="26"/>
      <c r="M321" s="26"/>
      <c r="N321" s="26"/>
      <c r="O321" s="26"/>
      <c r="P321" s="26"/>
      <c r="Q321" s="27"/>
      <c r="R321" s="27"/>
      <c r="S321" s="27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26"/>
      <c r="G322" s="26"/>
      <c r="H322" s="26"/>
      <c r="I322" s="30"/>
      <c r="J322" s="30"/>
      <c r="K322" s="30"/>
      <c r="L322" s="26"/>
      <c r="M322" s="26"/>
      <c r="N322" s="26"/>
      <c r="O322" s="26"/>
      <c r="P322" s="26"/>
      <c r="Q322" s="27"/>
      <c r="R322" s="27"/>
      <c r="S322" s="27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26"/>
      <c r="G323" s="26"/>
      <c r="H323" s="26"/>
      <c r="I323" s="30"/>
      <c r="J323" s="30"/>
      <c r="K323" s="30"/>
      <c r="L323" s="26"/>
      <c r="M323" s="26"/>
      <c r="N323" s="26"/>
      <c r="O323" s="26"/>
      <c r="P323" s="26"/>
      <c r="Q323" s="27"/>
      <c r="R323" s="27"/>
      <c r="S323" s="27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26"/>
      <c r="G324" s="26"/>
      <c r="H324" s="26"/>
      <c r="I324" s="30"/>
      <c r="J324" s="30"/>
      <c r="K324" s="30"/>
      <c r="L324" s="26"/>
      <c r="M324" s="26"/>
      <c r="N324" s="26"/>
      <c r="O324" s="26"/>
      <c r="P324" s="26"/>
      <c r="Q324" s="27"/>
      <c r="R324" s="27"/>
      <c r="S324" s="27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26"/>
      <c r="G325" s="26"/>
      <c r="H325" s="26"/>
      <c r="I325" s="30"/>
      <c r="J325" s="30"/>
      <c r="K325" s="30"/>
      <c r="L325" s="26"/>
      <c r="M325" s="26"/>
      <c r="N325" s="26"/>
      <c r="O325" s="26"/>
      <c r="P325" s="26"/>
      <c r="Q325" s="27"/>
      <c r="R325" s="27"/>
      <c r="S325" s="27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26"/>
      <c r="G326" s="26"/>
      <c r="H326" s="26"/>
      <c r="I326" s="30"/>
      <c r="J326" s="30"/>
      <c r="K326" s="30"/>
      <c r="L326" s="26"/>
      <c r="M326" s="26"/>
      <c r="N326" s="26"/>
      <c r="O326" s="26"/>
      <c r="P326" s="26"/>
      <c r="Q326" s="27"/>
      <c r="R326" s="27"/>
      <c r="S326" s="27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26"/>
      <c r="G327" s="26"/>
      <c r="H327" s="26"/>
      <c r="I327" s="30"/>
      <c r="J327" s="30"/>
      <c r="K327" s="30"/>
      <c r="L327" s="26"/>
      <c r="M327" s="26"/>
      <c r="N327" s="26"/>
      <c r="O327" s="26"/>
      <c r="P327" s="26"/>
      <c r="Q327" s="27"/>
      <c r="R327" s="27"/>
      <c r="S327" s="27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26"/>
      <c r="G328" s="26"/>
      <c r="H328" s="26"/>
      <c r="I328" s="30"/>
      <c r="J328" s="30"/>
      <c r="K328" s="30"/>
      <c r="L328" s="26"/>
      <c r="M328" s="26"/>
      <c r="N328" s="26"/>
      <c r="O328" s="26"/>
      <c r="P328" s="26"/>
      <c r="Q328" s="27"/>
      <c r="R328" s="27"/>
      <c r="S328" s="27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26"/>
      <c r="G329" s="26"/>
      <c r="H329" s="26"/>
      <c r="I329" s="30"/>
      <c r="J329" s="30"/>
      <c r="K329" s="30"/>
      <c r="L329" s="26"/>
      <c r="M329" s="26"/>
      <c r="N329" s="26"/>
      <c r="O329" s="26"/>
      <c r="P329" s="26"/>
      <c r="Q329" s="27"/>
      <c r="R329" s="27"/>
      <c r="S329" s="27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26"/>
      <c r="G330" s="26"/>
      <c r="H330" s="26"/>
      <c r="I330" s="30"/>
      <c r="J330" s="30"/>
      <c r="K330" s="30"/>
      <c r="L330" s="26"/>
      <c r="M330" s="26"/>
      <c r="N330" s="26"/>
      <c r="O330" s="26"/>
      <c r="P330" s="26"/>
      <c r="Q330" s="27"/>
      <c r="R330" s="27"/>
      <c r="S330" s="27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26"/>
      <c r="G331" s="26"/>
      <c r="H331" s="26"/>
      <c r="I331" s="30"/>
      <c r="J331" s="30"/>
      <c r="K331" s="30"/>
      <c r="L331" s="26"/>
      <c r="M331" s="26"/>
      <c r="N331" s="26"/>
      <c r="O331" s="26"/>
      <c r="P331" s="26"/>
      <c r="Q331" s="27"/>
      <c r="R331" s="27"/>
      <c r="S331" s="27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26"/>
      <c r="G332" s="26"/>
      <c r="H332" s="26"/>
      <c r="I332" s="30"/>
      <c r="J332" s="30"/>
      <c r="K332" s="30"/>
      <c r="L332" s="26"/>
      <c r="M332" s="26"/>
      <c r="N332" s="26"/>
      <c r="O332" s="26"/>
      <c r="P332" s="26"/>
      <c r="Q332" s="27"/>
      <c r="R332" s="27"/>
      <c r="S332" s="27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26"/>
      <c r="G333" s="26"/>
      <c r="H333" s="26"/>
      <c r="I333" s="30"/>
      <c r="J333" s="30"/>
      <c r="K333" s="30"/>
      <c r="L333" s="26"/>
      <c r="M333" s="26"/>
      <c r="N333" s="26"/>
      <c r="O333" s="26"/>
      <c r="P333" s="26"/>
      <c r="Q333" s="27"/>
      <c r="R333" s="27"/>
      <c r="S333" s="27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26"/>
      <c r="G334" s="26"/>
      <c r="H334" s="26"/>
      <c r="I334" s="30"/>
      <c r="J334" s="30"/>
      <c r="K334" s="30"/>
      <c r="L334" s="26"/>
      <c r="M334" s="26"/>
      <c r="N334" s="26"/>
      <c r="O334" s="26"/>
      <c r="P334" s="26"/>
      <c r="Q334" s="27"/>
      <c r="R334" s="27"/>
      <c r="S334" s="27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26"/>
      <c r="G335" s="26"/>
      <c r="H335" s="26"/>
      <c r="I335" s="30"/>
      <c r="J335" s="30"/>
      <c r="K335" s="30"/>
      <c r="L335" s="26"/>
      <c r="M335" s="26"/>
      <c r="N335" s="26"/>
      <c r="O335" s="26"/>
      <c r="P335" s="26"/>
      <c r="Q335" s="27"/>
      <c r="R335" s="27"/>
      <c r="S335" s="27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26"/>
      <c r="G336" s="26"/>
      <c r="H336" s="26"/>
      <c r="I336" s="30"/>
      <c r="J336" s="30"/>
      <c r="K336" s="30"/>
      <c r="L336" s="26"/>
      <c r="M336" s="26"/>
      <c r="N336" s="26"/>
      <c r="O336" s="26"/>
      <c r="P336" s="26"/>
      <c r="Q336" s="27"/>
      <c r="R336" s="27"/>
      <c r="S336" s="27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26"/>
      <c r="G337" s="26"/>
      <c r="H337" s="26"/>
      <c r="I337" s="30"/>
      <c r="J337" s="30"/>
      <c r="K337" s="30"/>
      <c r="L337" s="26"/>
      <c r="M337" s="26"/>
      <c r="N337" s="26"/>
      <c r="O337" s="26"/>
      <c r="P337" s="26"/>
      <c r="Q337" s="27"/>
      <c r="R337" s="27"/>
      <c r="S337" s="27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26"/>
      <c r="G338" s="26"/>
      <c r="H338" s="26"/>
      <c r="I338" s="30"/>
      <c r="J338" s="30"/>
      <c r="K338" s="30"/>
      <c r="L338" s="26"/>
      <c r="M338" s="26"/>
      <c r="N338" s="26"/>
      <c r="O338" s="26"/>
      <c r="P338" s="26"/>
      <c r="Q338" s="27"/>
      <c r="R338" s="27"/>
      <c r="S338" s="27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26"/>
      <c r="G339" s="26"/>
      <c r="H339" s="26"/>
      <c r="I339" s="30"/>
      <c r="J339" s="30"/>
      <c r="K339" s="30"/>
      <c r="L339" s="26"/>
      <c r="M339" s="26"/>
      <c r="N339" s="26"/>
      <c r="O339" s="26"/>
      <c r="P339" s="26"/>
      <c r="Q339" s="27"/>
      <c r="R339" s="27"/>
      <c r="S339" s="27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26"/>
      <c r="G340" s="26"/>
      <c r="H340" s="26"/>
      <c r="I340" s="30"/>
      <c r="J340" s="30"/>
      <c r="K340" s="30"/>
      <c r="L340" s="26"/>
      <c r="M340" s="26"/>
      <c r="N340" s="26"/>
      <c r="O340" s="26"/>
      <c r="P340" s="26"/>
      <c r="Q340" s="27"/>
      <c r="R340" s="27"/>
      <c r="S340" s="27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26"/>
      <c r="G341" s="26"/>
      <c r="H341" s="26"/>
      <c r="I341" s="30"/>
      <c r="J341" s="30"/>
      <c r="K341" s="30"/>
      <c r="L341" s="26"/>
      <c r="M341" s="26"/>
      <c r="N341" s="26"/>
      <c r="O341" s="26"/>
      <c r="P341" s="26"/>
      <c r="Q341" s="27"/>
      <c r="R341" s="27"/>
      <c r="S341" s="27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26"/>
      <c r="G342" s="26"/>
      <c r="H342" s="26"/>
      <c r="I342" s="30"/>
      <c r="J342" s="30"/>
      <c r="K342" s="30"/>
      <c r="L342" s="26"/>
      <c r="M342" s="26"/>
      <c r="N342" s="26"/>
      <c r="O342" s="26"/>
      <c r="P342" s="26"/>
      <c r="Q342" s="27"/>
      <c r="R342" s="27"/>
      <c r="S342" s="27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26"/>
      <c r="G343" s="26"/>
      <c r="H343" s="26"/>
      <c r="I343" s="30"/>
      <c r="J343" s="30"/>
      <c r="K343" s="30"/>
      <c r="L343" s="26"/>
      <c r="M343" s="26"/>
      <c r="N343" s="26"/>
      <c r="O343" s="26"/>
      <c r="P343" s="26"/>
      <c r="Q343" s="27"/>
      <c r="R343" s="27"/>
      <c r="S343" s="27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26"/>
      <c r="G344" s="26"/>
      <c r="H344" s="26"/>
      <c r="I344" s="30"/>
      <c r="J344" s="30"/>
      <c r="K344" s="30"/>
      <c r="L344" s="26"/>
      <c r="M344" s="26"/>
      <c r="N344" s="26"/>
      <c r="O344" s="26"/>
      <c r="P344" s="26"/>
      <c r="Q344" s="27"/>
      <c r="R344" s="27"/>
      <c r="S344" s="27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26"/>
      <c r="G345" s="26"/>
      <c r="H345" s="26"/>
      <c r="I345" s="30"/>
      <c r="J345" s="30"/>
      <c r="K345" s="30"/>
      <c r="L345" s="26"/>
      <c r="M345" s="26"/>
      <c r="N345" s="26"/>
      <c r="O345" s="26"/>
      <c r="P345" s="26"/>
      <c r="Q345" s="27"/>
      <c r="R345" s="27"/>
      <c r="S345" s="27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26"/>
      <c r="G346" s="26"/>
      <c r="H346" s="26"/>
      <c r="I346" s="30"/>
      <c r="J346" s="30"/>
      <c r="K346" s="30"/>
      <c r="L346" s="26"/>
      <c r="M346" s="26"/>
      <c r="N346" s="26"/>
      <c r="O346" s="26"/>
      <c r="P346" s="26"/>
      <c r="Q346" s="27"/>
      <c r="R346" s="27"/>
      <c r="S346" s="27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26"/>
      <c r="G347" s="26"/>
      <c r="H347" s="26"/>
      <c r="I347" s="30"/>
      <c r="J347" s="30"/>
      <c r="K347" s="30"/>
      <c r="L347" s="26"/>
      <c r="M347" s="26"/>
      <c r="N347" s="26"/>
      <c r="O347" s="26"/>
      <c r="P347" s="26"/>
      <c r="Q347" s="27"/>
      <c r="R347" s="27"/>
      <c r="S347" s="27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26"/>
      <c r="G348" s="26"/>
      <c r="H348" s="26"/>
      <c r="I348" s="30"/>
      <c r="J348" s="30"/>
      <c r="K348" s="30"/>
      <c r="L348" s="26"/>
      <c r="M348" s="26"/>
      <c r="N348" s="26"/>
      <c r="O348" s="26"/>
      <c r="P348" s="26"/>
      <c r="Q348" s="27"/>
      <c r="R348" s="27"/>
      <c r="S348" s="27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26"/>
      <c r="G349" s="26"/>
      <c r="H349" s="26"/>
      <c r="I349" s="30"/>
      <c r="J349" s="30"/>
      <c r="K349" s="30"/>
      <c r="L349" s="26"/>
      <c r="M349" s="26"/>
      <c r="N349" s="26"/>
      <c r="O349" s="26"/>
      <c r="P349" s="26"/>
      <c r="Q349" s="27"/>
      <c r="R349" s="27"/>
      <c r="S349" s="27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26"/>
      <c r="G350" s="26"/>
      <c r="H350" s="26"/>
      <c r="I350" s="30"/>
      <c r="J350" s="30"/>
      <c r="K350" s="30"/>
      <c r="L350" s="26"/>
      <c r="M350" s="26"/>
      <c r="N350" s="26"/>
      <c r="O350" s="26"/>
      <c r="P350" s="26"/>
      <c r="Q350" s="27"/>
      <c r="R350" s="27"/>
      <c r="S350" s="27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26"/>
      <c r="G351" s="26"/>
      <c r="H351" s="26"/>
      <c r="I351" s="30"/>
      <c r="J351" s="30"/>
      <c r="K351" s="30"/>
      <c r="L351" s="26"/>
      <c r="M351" s="26"/>
      <c r="N351" s="26"/>
      <c r="O351" s="26"/>
      <c r="P351" s="26"/>
      <c r="Q351" s="27"/>
      <c r="R351" s="27"/>
      <c r="S351" s="27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26"/>
      <c r="G352" s="26"/>
      <c r="H352" s="26"/>
      <c r="I352" s="30"/>
      <c r="J352" s="30"/>
      <c r="K352" s="30"/>
      <c r="L352" s="26"/>
      <c r="M352" s="26"/>
      <c r="N352" s="26"/>
      <c r="O352" s="26"/>
      <c r="P352" s="26"/>
      <c r="Q352" s="27"/>
      <c r="R352" s="27"/>
      <c r="S352" s="27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26"/>
      <c r="G353" s="26"/>
      <c r="H353" s="26"/>
      <c r="I353" s="30"/>
      <c r="J353" s="30"/>
      <c r="K353" s="30"/>
      <c r="L353" s="26"/>
      <c r="M353" s="26"/>
      <c r="N353" s="26"/>
      <c r="O353" s="26"/>
      <c r="P353" s="26"/>
      <c r="Q353" s="27"/>
      <c r="R353" s="27"/>
      <c r="S353" s="27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26"/>
      <c r="G354" s="26"/>
      <c r="H354" s="26"/>
      <c r="I354" s="30"/>
      <c r="J354" s="30"/>
      <c r="K354" s="30"/>
      <c r="L354" s="26"/>
      <c r="M354" s="26"/>
      <c r="N354" s="26"/>
      <c r="O354" s="26"/>
      <c r="P354" s="26"/>
      <c r="Q354" s="27"/>
      <c r="R354" s="27"/>
      <c r="S354" s="27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26"/>
      <c r="G355" s="26"/>
      <c r="H355" s="26"/>
      <c r="I355" s="30"/>
      <c r="J355" s="30"/>
      <c r="K355" s="30"/>
      <c r="L355" s="26"/>
      <c r="M355" s="26"/>
      <c r="N355" s="26"/>
      <c r="O355" s="26"/>
      <c r="P355" s="26"/>
      <c r="Q355" s="27"/>
      <c r="R355" s="27"/>
      <c r="S355" s="27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26"/>
      <c r="G356" s="26"/>
      <c r="H356" s="26"/>
      <c r="I356" s="30"/>
      <c r="J356" s="30"/>
      <c r="K356" s="30"/>
      <c r="L356" s="26"/>
      <c r="M356" s="26"/>
      <c r="N356" s="26"/>
      <c r="O356" s="26"/>
      <c r="P356" s="26"/>
      <c r="Q356" s="27"/>
      <c r="R356" s="27"/>
      <c r="S356" s="27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26"/>
      <c r="G357" s="26"/>
      <c r="H357" s="26"/>
      <c r="I357" s="30"/>
      <c r="J357" s="30"/>
      <c r="K357" s="30"/>
      <c r="L357" s="26"/>
      <c r="M357" s="26"/>
      <c r="N357" s="26"/>
      <c r="O357" s="26"/>
      <c r="P357" s="26"/>
      <c r="Q357" s="27"/>
      <c r="R357" s="27"/>
      <c r="S357" s="27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26"/>
      <c r="G358" s="26"/>
      <c r="H358" s="26"/>
      <c r="I358" s="30"/>
      <c r="J358" s="30"/>
      <c r="K358" s="30"/>
      <c r="L358" s="26"/>
      <c r="M358" s="26"/>
      <c r="N358" s="26"/>
      <c r="O358" s="26"/>
      <c r="P358" s="26"/>
      <c r="Q358" s="27"/>
      <c r="R358" s="27"/>
      <c r="S358" s="27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26"/>
      <c r="G359" s="26"/>
      <c r="H359" s="26"/>
      <c r="I359" s="30"/>
      <c r="J359" s="30"/>
      <c r="K359" s="30"/>
      <c r="L359" s="26"/>
      <c r="M359" s="26"/>
      <c r="N359" s="26"/>
      <c r="O359" s="26"/>
      <c r="P359" s="26"/>
      <c r="Q359" s="27"/>
      <c r="R359" s="27"/>
      <c r="S359" s="27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26"/>
      <c r="G360" s="26"/>
      <c r="H360" s="26"/>
      <c r="I360" s="30"/>
      <c r="J360" s="30"/>
      <c r="K360" s="30"/>
      <c r="L360" s="26"/>
      <c r="M360" s="26"/>
      <c r="N360" s="26"/>
      <c r="O360" s="26"/>
      <c r="P360" s="26"/>
      <c r="Q360" s="27"/>
      <c r="R360" s="27"/>
      <c r="S360" s="27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26"/>
      <c r="G361" s="26"/>
      <c r="H361" s="26"/>
      <c r="I361" s="30"/>
      <c r="J361" s="30"/>
      <c r="K361" s="30"/>
      <c r="L361" s="26"/>
      <c r="M361" s="26"/>
      <c r="N361" s="26"/>
      <c r="O361" s="26"/>
      <c r="P361" s="26"/>
      <c r="Q361" s="27"/>
      <c r="R361" s="27"/>
      <c r="S361" s="27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26"/>
      <c r="G362" s="26"/>
      <c r="H362" s="26"/>
      <c r="I362" s="30"/>
      <c r="J362" s="30"/>
      <c r="K362" s="30"/>
      <c r="L362" s="26"/>
      <c r="M362" s="26"/>
      <c r="N362" s="26"/>
      <c r="O362" s="26"/>
      <c r="P362" s="26"/>
      <c r="Q362" s="27"/>
      <c r="R362" s="27"/>
      <c r="S362" s="27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26"/>
      <c r="G363" s="26"/>
      <c r="H363" s="26"/>
      <c r="I363" s="30"/>
      <c r="J363" s="30"/>
      <c r="K363" s="30"/>
      <c r="L363" s="26"/>
      <c r="M363" s="26"/>
      <c r="N363" s="26"/>
      <c r="O363" s="26"/>
      <c r="P363" s="26"/>
      <c r="Q363" s="27"/>
      <c r="R363" s="27"/>
      <c r="S363" s="27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26"/>
      <c r="G364" s="26"/>
      <c r="H364" s="26"/>
      <c r="I364" s="30"/>
      <c r="J364" s="30"/>
      <c r="K364" s="30"/>
      <c r="L364" s="26"/>
      <c r="M364" s="26"/>
      <c r="N364" s="26"/>
      <c r="O364" s="26"/>
      <c r="P364" s="26"/>
      <c r="Q364" s="27"/>
      <c r="R364" s="27"/>
      <c r="S364" s="27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26"/>
      <c r="G365" s="26"/>
      <c r="H365" s="26"/>
      <c r="I365" s="30"/>
      <c r="J365" s="30"/>
      <c r="K365" s="30"/>
      <c r="L365" s="26"/>
      <c r="M365" s="26"/>
      <c r="N365" s="26"/>
      <c r="O365" s="26"/>
      <c r="P365" s="26"/>
      <c r="Q365" s="27"/>
      <c r="R365" s="27"/>
      <c r="S365" s="27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26"/>
      <c r="G366" s="26"/>
      <c r="H366" s="26"/>
      <c r="I366" s="30"/>
      <c r="J366" s="30"/>
      <c r="K366" s="30"/>
      <c r="L366" s="26"/>
      <c r="M366" s="26"/>
      <c r="N366" s="26"/>
      <c r="O366" s="26"/>
      <c r="P366" s="26"/>
      <c r="Q366" s="27"/>
      <c r="R366" s="27"/>
      <c r="S366" s="27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26"/>
      <c r="G367" s="26"/>
      <c r="H367" s="26"/>
      <c r="I367" s="30"/>
      <c r="J367" s="30"/>
      <c r="K367" s="30"/>
      <c r="L367" s="26"/>
      <c r="M367" s="26"/>
      <c r="N367" s="26"/>
      <c r="O367" s="26"/>
      <c r="P367" s="26"/>
      <c r="Q367" s="27"/>
      <c r="R367" s="27"/>
      <c r="S367" s="27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26"/>
      <c r="G368" s="26"/>
      <c r="H368" s="26"/>
      <c r="I368" s="30"/>
      <c r="J368" s="30"/>
      <c r="K368" s="30"/>
      <c r="L368" s="26"/>
      <c r="M368" s="26"/>
      <c r="N368" s="26"/>
      <c r="O368" s="26"/>
      <c r="P368" s="26"/>
      <c r="Q368" s="27"/>
      <c r="R368" s="27"/>
      <c r="S368" s="27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26"/>
      <c r="G369" s="26"/>
      <c r="H369" s="26"/>
      <c r="I369" s="30"/>
      <c r="J369" s="30"/>
      <c r="K369" s="30"/>
      <c r="L369" s="26"/>
      <c r="M369" s="26"/>
      <c r="N369" s="26"/>
      <c r="O369" s="26"/>
      <c r="P369" s="26"/>
      <c r="Q369" s="27"/>
      <c r="R369" s="27"/>
      <c r="S369" s="27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26"/>
      <c r="G370" s="26"/>
      <c r="H370" s="26"/>
      <c r="I370" s="30"/>
      <c r="J370" s="30"/>
      <c r="K370" s="30"/>
      <c r="L370" s="26"/>
      <c r="M370" s="26"/>
      <c r="N370" s="26"/>
      <c r="O370" s="26"/>
      <c r="P370" s="26"/>
      <c r="Q370" s="27"/>
      <c r="R370" s="27"/>
      <c r="S370" s="27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26"/>
      <c r="G371" s="26"/>
      <c r="H371" s="26"/>
      <c r="I371" s="30"/>
      <c r="J371" s="30"/>
      <c r="K371" s="30"/>
      <c r="L371" s="26"/>
      <c r="M371" s="26"/>
      <c r="N371" s="26"/>
      <c r="O371" s="26"/>
      <c r="P371" s="26"/>
      <c r="Q371" s="27"/>
      <c r="R371" s="27"/>
      <c r="S371" s="27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26"/>
      <c r="G372" s="26"/>
      <c r="H372" s="26"/>
      <c r="I372" s="30"/>
      <c r="J372" s="30"/>
      <c r="K372" s="30"/>
      <c r="L372" s="26"/>
      <c r="M372" s="26"/>
      <c r="N372" s="26"/>
      <c r="O372" s="26"/>
      <c r="P372" s="26"/>
      <c r="Q372" s="27"/>
      <c r="R372" s="27"/>
      <c r="S372" s="27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26"/>
      <c r="G373" s="26"/>
      <c r="H373" s="26"/>
      <c r="I373" s="30"/>
      <c r="J373" s="30"/>
      <c r="K373" s="30"/>
      <c r="L373" s="26"/>
      <c r="M373" s="26"/>
      <c r="N373" s="26"/>
      <c r="O373" s="26"/>
      <c r="P373" s="26"/>
      <c r="Q373" s="27"/>
      <c r="R373" s="27"/>
      <c r="S373" s="27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26"/>
      <c r="G374" s="26"/>
      <c r="H374" s="26"/>
      <c r="I374" s="30"/>
      <c r="J374" s="30"/>
      <c r="K374" s="30"/>
      <c r="L374" s="26"/>
      <c r="M374" s="26"/>
      <c r="N374" s="26"/>
      <c r="O374" s="26"/>
      <c r="P374" s="26"/>
      <c r="Q374" s="27"/>
      <c r="R374" s="27"/>
      <c r="S374" s="27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26"/>
      <c r="G375" s="26"/>
      <c r="H375" s="26"/>
      <c r="I375" s="30"/>
      <c r="J375" s="30"/>
      <c r="K375" s="30"/>
      <c r="L375" s="26"/>
      <c r="M375" s="26"/>
      <c r="N375" s="26"/>
      <c r="O375" s="26"/>
      <c r="P375" s="26"/>
      <c r="Q375" s="27"/>
      <c r="R375" s="27"/>
      <c r="S375" s="27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26"/>
      <c r="G376" s="26"/>
      <c r="H376" s="26"/>
      <c r="I376" s="30"/>
      <c r="J376" s="30"/>
      <c r="K376" s="30"/>
      <c r="L376" s="26"/>
      <c r="M376" s="26"/>
      <c r="N376" s="26"/>
      <c r="O376" s="26"/>
      <c r="P376" s="26"/>
      <c r="Q376" s="27"/>
      <c r="R376" s="27"/>
      <c r="S376" s="27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26"/>
      <c r="G377" s="26"/>
      <c r="H377" s="26"/>
      <c r="I377" s="30"/>
      <c r="J377" s="30"/>
      <c r="K377" s="30"/>
      <c r="L377" s="26"/>
      <c r="M377" s="26"/>
      <c r="N377" s="26"/>
      <c r="O377" s="26"/>
      <c r="P377" s="26"/>
      <c r="Q377" s="27"/>
      <c r="R377" s="27"/>
      <c r="S377" s="27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26"/>
      <c r="G378" s="26"/>
      <c r="H378" s="26"/>
      <c r="I378" s="30"/>
      <c r="J378" s="30"/>
      <c r="K378" s="30"/>
      <c r="L378" s="26"/>
      <c r="M378" s="26"/>
      <c r="N378" s="26"/>
      <c r="O378" s="26"/>
      <c r="P378" s="26"/>
      <c r="Q378" s="27"/>
      <c r="R378" s="27"/>
      <c r="S378" s="27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26"/>
      <c r="G379" s="26"/>
      <c r="H379" s="26"/>
      <c r="I379" s="30"/>
      <c r="J379" s="30"/>
      <c r="K379" s="30"/>
      <c r="L379" s="26"/>
      <c r="M379" s="26"/>
      <c r="N379" s="26"/>
      <c r="O379" s="26"/>
      <c r="P379" s="26"/>
      <c r="Q379" s="27"/>
      <c r="R379" s="27"/>
      <c r="S379" s="27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26"/>
      <c r="G380" s="26"/>
      <c r="H380" s="26"/>
      <c r="I380" s="30"/>
      <c r="J380" s="30"/>
      <c r="K380" s="30"/>
      <c r="L380" s="26"/>
      <c r="M380" s="26"/>
      <c r="N380" s="26"/>
      <c r="O380" s="26"/>
      <c r="P380" s="26"/>
      <c r="Q380" s="27"/>
      <c r="R380" s="27"/>
      <c r="S380" s="27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26"/>
      <c r="G381" s="26"/>
      <c r="H381" s="26"/>
      <c r="I381" s="30"/>
      <c r="J381" s="30"/>
      <c r="K381" s="30"/>
      <c r="L381" s="26"/>
      <c r="M381" s="26"/>
      <c r="N381" s="26"/>
      <c r="O381" s="26"/>
      <c r="P381" s="26"/>
      <c r="Q381" s="27"/>
      <c r="R381" s="27"/>
      <c r="S381" s="27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26"/>
      <c r="G382" s="26"/>
      <c r="H382" s="26"/>
      <c r="I382" s="30"/>
      <c r="J382" s="30"/>
      <c r="K382" s="30"/>
      <c r="L382" s="26"/>
      <c r="M382" s="26"/>
      <c r="N382" s="26"/>
      <c r="O382" s="26"/>
      <c r="P382" s="26"/>
      <c r="Q382" s="27"/>
      <c r="R382" s="27"/>
      <c r="S382" s="27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26"/>
      <c r="G383" s="26"/>
      <c r="H383" s="26"/>
      <c r="I383" s="30"/>
      <c r="J383" s="30"/>
      <c r="K383" s="30"/>
      <c r="L383" s="26"/>
      <c r="M383" s="26"/>
      <c r="N383" s="26"/>
      <c r="O383" s="26"/>
      <c r="P383" s="26"/>
      <c r="Q383" s="27"/>
      <c r="R383" s="27"/>
      <c r="S383" s="27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26"/>
      <c r="G384" s="26"/>
      <c r="H384" s="26"/>
      <c r="I384" s="30"/>
      <c r="J384" s="30"/>
      <c r="K384" s="30"/>
      <c r="L384" s="26"/>
      <c r="M384" s="26"/>
      <c r="N384" s="26"/>
      <c r="O384" s="26"/>
      <c r="P384" s="26"/>
      <c r="Q384" s="27"/>
      <c r="R384" s="27"/>
      <c r="S384" s="27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26"/>
      <c r="G385" s="26"/>
      <c r="H385" s="26"/>
      <c r="I385" s="30"/>
      <c r="J385" s="30"/>
      <c r="K385" s="30"/>
      <c r="L385" s="26"/>
      <c r="M385" s="26"/>
      <c r="N385" s="26"/>
      <c r="O385" s="26"/>
      <c r="P385" s="26"/>
      <c r="Q385" s="27"/>
      <c r="R385" s="27"/>
      <c r="S385" s="27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26"/>
      <c r="G386" s="26"/>
      <c r="H386" s="26"/>
      <c r="I386" s="30"/>
      <c r="J386" s="30"/>
      <c r="K386" s="30"/>
      <c r="L386" s="26"/>
      <c r="M386" s="26"/>
      <c r="N386" s="26"/>
      <c r="O386" s="26"/>
      <c r="P386" s="26"/>
      <c r="Q386" s="27"/>
      <c r="R386" s="27"/>
      <c r="S386" s="27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26"/>
      <c r="G387" s="26"/>
      <c r="H387" s="26"/>
      <c r="I387" s="30"/>
      <c r="J387" s="30"/>
      <c r="K387" s="30"/>
      <c r="L387" s="26"/>
      <c r="M387" s="26"/>
      <c r="N387" s="26"/>
      <c r="O387" s="26"/>
      <c r="P387" s="26"/>
      <c r="Q387" s="27"/>
      <c r="R387" s="27"/>
      <c r="S387" s="27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26"/>
      <c r="G388" s="26"/>
      <c r="H388" s="26"/>
      <c r="I388" s="30"/>
      <c r="J388" s="30"/>
      <c r="K388" s="30"/>
      <c r="L388" s="26"/>
      <c r="M388" s="26"/>
      <c r="N388" s="26"/>
      <c r="O388" s="26"/>
      <c r="P388" s="26"/>
      <c r="Q388" s="27"/>
      <c r="R388" s="27"/>
      <c r="S388" s="27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26"/>
      <c r="G389" s="26"/>
      <c r="H389" s="26"/>
      <c r="I389" s="30"/>
      <c r="J389" s="30"/>
      <c r="K389" s="30"/>
      <c r="L389" s="26"/>
      <c r="M389" s="26"/>
      <c r="N389" s="26"/>
      <c r="O389" s="26"/>
      <c r="P389" s="26"/>
      <c r="Q389" s="27"/>
      <c r="R389" s="27"/>
      <c r="S389" s="27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26"/>
      <c r="G390" s="26"/>
      <c r="H390" s="26"/>
      <c r="I390" s="30"/>
      <c r="J390" s="30"/>
      <c r="K390" s="30"/>
      <c r="L390" s="26"/>
      <c r="M390" s="26"/>
      <c r="N390" s="26"/>
      <c r="O390" s="26"/>
      <c r="P390" s="26"/>
      <c r="Q390" s="27"/>
      <c r="R390" s="27"/>
      <c r="S390" s="27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26"/>
      <c r="G391" s="26"/>
      <c r="H391" s="26"/>
      <c r="I391" s="30"/>
      <c r="J391" s="30"/>
      <c r="K391" s="30"/>
      <c r="L391" s="26"/>
      <c r="M391" s="26"/>
      <c r="N391" s="26"/>
      <c r="O391" s="26"/>
      <c r="P391" s="26"/>
      <c r="Q391" s="27"/>
      <c r="R391" s="27"/>
      <c r="S391" s="27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26"/>
      <c r="G392" s="26"/>
      <c r="H392" s="26"/>
      <c r="I392" s="30"/>
      <c r="J392" s="30"/>
      <c r="K392" s="30"/>
      <c r="L392" s="26"/>
      <c r="M392" s="26"/>
      <c r="N392" s="26"/>
      <c r="O392" s="26"/>
      <c r="P392" s="26"/>
      <c r="Q392" s="27"/>
      <c r="R392" s="27"/>
      <c r="S392" s="27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26"/>
      <c r="G393" s="26"/>
      <c r="H393" s="26"/>
      <c r="I393" s="30"/>
      <c r="J393" s="30"/>
      <c r="K393" s="30"/>
      <c r="L393" s="26"/>
      <c r="M393" s="26"/>
      <c r="N393" s="26"/>
      <c r="O393" s="26"/>
      <c r="P393" s="26"/>
      <c r="Q393" s="27"/>
      <c r="R393" s="27"/>
      <c r="S393" s="27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26"/>
      <c r="G394" s="26"/>
      <c r="H394" s="26"/>
      <c r="I394" s="30"/>
      <c r="J394" s="30"/>
      <c r="K394" s="30"/>
      <c r="L394" s="26"/>
      <c r="M394" s="26"/>
      <c r="N394" s="26"/>
      <c r="O394" s="26"/>
      <c r="P394" s="26"/>
      <c r="Q394" s="27"/>
      <c r="R394" s="27"/>
      <c r="S394" s="27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26"/>
      <c r="G395" s="26"/>
      <c r="H395" s="26"/>
      <c r="I395" s="30"/>
      <c r="J395" s="30"/>
      <c r="K395" s="30"/>
      <c r="L395" s="26"/>
      <c r="M395" s="26"/>
      <c r="N395" s="26"/>
      <c r="O395" s="26"/>
      <c r="P395" s="26"/>
      <c r="Q395" s="27"/>
      <c r="R395" s="27"/>
      <c r="S395" s="27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26"/>
      <c r="G396" s="26"/>
      <c r="H396" s="26"/>
      <c r="I396" s="30"/>
      <c r="J396" s="30"/>
      <c r="K396" s="30"/>
      <c r="L396" s="26"/>
      <c r="M396" s="26"/>
      <c r="N396" s="26"/>
      <c r="O396" s="26"/>
      <c r="P396" s="26"/>
      <c r="Q396" s="27"/>
      <c r="R396" s="27"/>
      <c r="S396" s="27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26"/>
      <c r="G397" s="26"/>
      <c r="H397" s="26"/>
      <c r="I397" s="30"/>
      <c r="J397" s="30"/>
      <c r="K397" s="30"/>
      <c r="L397" s="26"/>
      <c r="M397" s="26"/>
      <c r="N397" s="26"/>
      <c r="O397" s="26"/>
      <c r="P397" s="26"/>
      <c r="Q397" s="27"/>
      <c r="R397" s="27"/>
      <c r="S397" s="27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26"/>
      <c r="G398" s="26"/>
      <c r="H398" s="26"/>
      <c r="I398" s="30"/>
      <c r="J398" s="30"/>
      <c r="K398" s="30"/>
      <c r="L398" s="26"/>
      <c r="M398" s="26"/>
      <c r="N398" s="26"/>
      <c r="O398" s="26"/>
      <c r="P398" s="26"/>
      <c r="Q398" s="27"/>
      <c r="R398" s="27"/>
      <c r="S398" s="27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26"/>
      <c r="G399" s="26"/>
      <c r="H399" s="26"/>
      <c r="I399" s="30"/>
      <c r="J399" s="30"/>
      <c r="K399" s="30"/>
      <c r="L399" s="26"/>
      <c r="M399" s="26"/>
      <c r="N399" s="26"/>
      <c r="O399" s="26"/>
      <c r="P399" s="26"/>
      <c r="Q399" s="27"/>
      <c r="R399" s="27"/>
      <c r="S399" s="27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26"/>
      <c r="G400" s="26"/>
      <c r="H400" s="26"/>
      <c r="I400" s="30"/>
      <c r="J400" s="30"/>
      <c r="K400" s="30"/>
      <c r="L400" s="26"/>
      <c r="M400" s="26"/>
      <c r="N400" s="26"/>
      <c r="O400" s="26"/>
      <c r="P400" s="26"/>
      <c r="Q400" s="27"/>
      <c r="R400" s="27"/>
      <c r="S400" s="27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26"/>
      <c r="G401" s="26"/>
      <c r="H401" s="26"/>
      <c r="I401" s="30"/>
      <c r="J401" s="30"/>
      <c r="K401" s="30"/>
      <c r="L401" s="26"/>
      <c r="M401" s="26"/>
      <c r="N401" s="26"/>
      <c r="O401" s="26"/>
      <c r="P401" s="26"/>
      <c r="Q401" s="27"/>
      <c r="R401" s="27"/>
      <c r="S401" s="27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26"/>
      <c r="G402" s="26"/>
      <c r="H402" s="26"/>
      <c r="I402" s="30"/>
      <c r="J402" s="30"/>
      <c r="K402" s="30"/>
      <c r="L402" s="26"/>
      <c r="M402" s="26"/>
      <c r="N402" s="26"/>
      <c r="O402" s="26"/>
      <c r="P402" s="26"/>
      <c r="Q402" s="27"/>
      <c r="R402" s="27"/>
      <c r="S402" s="27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26"/>
      <c r="G403" s="26"/>
      <c r="H403" s="26"/>
      <c r="I403" s="30"/>
      <c r="J403" s="30"/>
      <c r="K403" s="30"/>
      <c r="L403" s="26"/>
      <c r="M403" s="26"/>
      <c r="N403" s="26"/>
      <c r="O403" s="26"/>
      <c r="P403" s="26"/>
      <c r="Q403" s="27"/>
      <c r="R403" s="27"/>
      <c r="S403" s="27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26"/>
      <c r="G404" s="26"/>
      <c r="H404" s="26"/>
      <c r="I404" s="30"/>
      <c r="J404" s="30"/>
      <c r="K404" s="30"/>
      <c r="L404" s="26"/>
      <c r="M404" s="26"/>
      <c r="N404" s="26"/>
      <c r="O404" s="26"/>
      <c r="P404" s="26"/>
      <c r="Q404" s="27"/>
      <c r="R404" s="27"/>
      <c r="S404" s="27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26"/>
      <c r="G405" s="26"/>
      <c r="H405" s="26"/>
      <c r="I405" s="30"/>
      <c r="J405" s="30"/>
      <c r="K405" s="30"/>
      <c r="L405" s="26"/>
      <c r="M405" s="26"/>
      <c r="N405" s="26"/>
      <c r="O405" s="26"/>
      <c r="P405" s="26"/>
      <c r="Q405" s="27"/>
      <c r="R405" s="27"/>
      <c r="S405" s="27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26"/>
      <c r="G406" s="26"/>
      <c r="H406" s="26"/>
      <c r="I406" s="30"/>
      <c r="J406" s="30"/>
      <c r="K406" s="30"/>
      <c r="L406" s="26"/>
      <c r="M406" s="26"/>
      <c r="N406" s="26"/>
      <c r="O406" s="26"/>
      <c r="P406" s="26"/>
      <c r="Q406" s="27"/>
      <c r="R406" s="27"/>
      <c r="S406" s="27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26"/>
      <c r="G407" s="26"/>
      <c r="H407" s="26"/>
      <c r="I407" s="30"/>
      <c r="J407" s="30"/>
      <c r="K407" s="30"/>
      <c r="L407" s="26"/>
      <c r="M407" s="26"/>
      <c r="N407" s="26"/>
      <c r="O407" s="26"/>
      <c r="P407" s="26"/>
      <c r="Q407" s="27"/>
      <c r="R407" s="27"/>
      <c r="S407" s="27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26"/>
      <c r="G408" s="26"/>
      <c r="H408" s="26"/>
      <c r="I408" s="30"/>
      <c r="J408" s="30"/>
      <c r="K408" s="30"/>
      <c r="L408" s="26"/>
      <c r="M408" s="26"/>
      <c r="N408" s="26"/>
      <c r="O408" s="26"/>
      <c r="P408" s="26"/>
      <c r="Q408" s="27"/>
      <c r="R408" s="27"/>
      <c r="S408" s="27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26"/>
      <c r="G409" s="26"/>
      <c r="H409" s="26"/>
      <c r="I409" s="30"/>
      <c r="J409" s="30"/>
      <c r="K409" s="30"/>
      <c r="L409" s="26"/>
      <c r="M409" s="26"/>
      <c r="N409" s="26"/>
      <c r="O409" s="26"/>
      <c r="P409" s="26"/>
      <c r="Q409" s="27"/>
      <c r="R409" s="27"/>
      <c r="S409" s="27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26"/>
      <c r="G410" s="26"/>
      <c r="H410" s="26"/>
      <c r="I410" s="30"/>
      <c r="J410" s="30"/>
      <c r="K410" s="30"/>
      <c r="L410" s="26"/>
      <c r="M410" s="26"/>
      <c r="N410" s="26"/>
      <c r="O410" s="26"/>
      <c r="P410" s="26"/>
      <c r="Q410" s="27"/>
      <c r="R410" s="27"/>
      <c r="S410" s="27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26"/>
      <c r="G411" s="26"/>
      <c r="H411" s="26"/>
      <c r="I411" s="30"/>
      <c r="J411" s="30"/>
      <c r="K411" s="30"/>
      <c r="L411" s="26"/>
      <c r="M411" s="26"/>
      <c r="N411" s="26"/>
      <c r="O411" s="26"/>
      <c r="P411" s="26"/>
      <c r="Q411" s="27"/>
      <c r="R411" s="27"/>
      <c r="S411" s="27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26"/>
      <c r="G412" s="26"/>
      <c r="H412" s="26"/>
      <c r="I412" s="30"/>
      <c r="J412" s="30"/>
      <c r="K412" s="30"/>
      <c r="L412" s="26"/>
      <c r="M412" s="26"/>
      <c r="N412" s="26"/>
      <c r="O412" s="26"/>
      <c r="P412" s="26"/>
      <c r="Q412" s="27"/>
      <c r="R412" s="27"/>
      <c r="S412" s="27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26"/>
      <c r="G413" s="26"/>
      <c r="H413" s="26"/>
      <c r="I413" s="30"/>
      <c r="J413" s="30"/>
      <c r="K413" s="30"/>
      <c r="L413" s="26"/>
      <c r="M413" s="26"/>
      <c r="N413" s="26"/>
      <c r="O413" s="26"/>
      <c r="P413" s="26"/>
      <c r="Q413" s="27"/>
      <c r="R413" s="27"/>
      <c r="S413" s="27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26"/>
      <c r="G414" s="26"/>
      <c r="H414" s="26"/>
      <c r="I414" s="30"/>
      <c r="J414" s="30"/>
      <c r="K414" s="30"/>
      <c r="L414" s="26"/>
      <c r="M414" s="26"/>
      <c r="N414" s="26"/>
      <c r="O414" s="26"/>
      <c r="P414" s="26"/>
      <c r="Q414" s="27"/>
      <c r="R414" s="27"/>
      <c r="S414" s="27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26"/>
      <c r="G415" s="26"/>
      <c r="H415" s="26"/>
      <c r="I415" s="30"/>
      <c r="J415" s="30"/>
      <c r="K415" s="30"/>
      <c r="L415" s="26"/>
      <c r="M415" s="26"/>
      <c r="N415" s="26"/>
      <c r="O415" s="26"/>
      <c r="P415" s="26"/>
      <c r="Q415" s="27"/>
      <c r="R415" s="27"/>
      <c r="S415" s="27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26"/>
      <c r="G416" s="26"/>
      <c r="H416" s="26"/>
      <c r="I416" s="30"/>
      <c r="J416" s="30"/>
      <c r="K416" s="30"/>
      <c r="L416" s="26"/>
      <c r="M416" s="26"/>
      <c r="N416" s="26"/>
      <c r="O416" s="26"/>
      <c r="P416" s="26"/>
      <c r="Q416" s="27"/>
      <c r="R416" s="27"/>
      <c r="S416" s="27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26"/>
      <c r="G417" s="26"/>
      <c r="H417" s="26"/>
      <c r="I417" s="30"/>
      <c r="J417" s="30"/>
      <c r="K417" s="30"/>
      <c r="L417" s="26"/>
      <c r="M417" s="26"/>
      <c r="N417" s="26"/>
      <c r="O417" s="26"/>
      <c r="P417" s="26"/>
      <c r="Q417" s="27"/>
      <c r="R417" s="27"/>
      <c r="S417" s="27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26"/>
      <c r="G418" s="26"/>
      <c r="H418" s="26"/>
      <c r="I418" s="30"/>
      <c r="J418" s="30"/>
      <c r="K418" s="30"/>
      <c r="L418" s="26"/>
      <c r="M418" s="26"/>
      <c r="N418" s="26"/>
      <c r="O418" s="26"/>
      <c r="P418" s="26"/>
      <c r="Q418" s="27"/>
      <c r="R418" s="27"/>
      <c r="S418" s="27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26"/>
      <c r="G419" s="26"/>
      <c r="H419" s="26"/>
      <c r="I419" s="30"/>
      <c r="J419" s="30"/>
      <c r="K419" s="30"/>
      <c r="L419" s="26"/>
      <c r="M419" s="26"/>
      <c r="N419" s="26"/>
      <c r="O419" s="26"/>
      <c r="P419" s="26"/>
      <c r="Q419" s="27"/>
      <c r="R419" s="27"/>
      <c r="S419" s="27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26"/>
      <c r="G420" s="26"/>
      <c r="H420" s="26"/>
      <c r="I420" s="30"/>
      <c r="J420" s="30"/>
      <c r="K420" s="30"/>
      <c r="L420" s="26"/>
      <c r="M420" s="26"/>
      <c r="N420" s="26"/>
      <c r="O420" s="26"/>
      <c r="P420" s="26"/>
      <c r="Q420" s="27"/>
      <c r="R420" s="27"/>
      <c r="S420" s="27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26"/>
      <c r="G421" s="26"/>
      <c r="H421" s="26"/>
      <c r="I421" s="30"/>
      <c r="J421" s="30"/>
      <c r="K421" s="30"/>
      <c r="L421" s="26"/>
      <c r="M421" s="26"/>
      <c r="N421" s="26"/>
      <c r="O421" s="26"/>
      <c r="P421" s="26"/>
      <c r="Q421" s="27"/>
      <c r="R421" s="27"/>
      <c r="S421" s="27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26"/>
      <c r="G422" s="26"/>
      <c r="H422" s="26"/>
      <c r="I422" s="30"/>
      <c r="J422" s="30"/>
      <c r="K422" s="30"/>
      <c r="L422" s="26"/>
      <c r="M422" s="26"/>
      <c r="N422" s="26"/>
      <c r="O422" s="26"/>
      <c r="P422" s="26"/>
      <c r="Q422" s="27"/>
      <c r="R422" s="27"/>
      <c r="S422" s="27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26"/>
      <c r="G423" s="26"/>
      <c r="H423" s="26"/>
      <c r="I423" s="30"/>
      <c r="J423" s="30"/>
      <c r="K423" s="30"/>
      <c r="L423" s="26"/>
      <c r="M423" s="26"/>
      <c r="N423" s="26"/>
      <c r="O423" s="26"/>
      <c r="P423" s="26"/>
      <c r="Q423" s="27"/>
      <c r="R423" s="27"/>
      <c r="S423" s="27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26"/>
      <c r="G424" s="26"/>
      <c r="H424" s="26"/>
      <c r="I424" s="30"/>
      <c r="J424" s="30"/>
      <c r="K424" s="30"/>
      <c r="L424" s="26"/>
      <c r="M424" s="26"/>
      <c r="N424" s="26"/>
      <c r="O424" s="26"/>
      <c r="P424" s="26"/>
      <c r="Q424" s="27"/>
      <c r="R424" s="27"/>
      <c r="S424" s="27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26"/>
      <c r="G425" s="26"/>
      <c r="H425" s="26"/>
      <c r="I425" s="30"/>
      <c r="J425" s="30"/>
      <c r="K425" s="30"/>
      <c r="L425" s="26"/>
      <c r="M425" s="26"/>
      <c r="N425" s="26"/>
      <c r="O425" s="26"/>
      <c r="P425" s="26"/>
      <c r="Q425" s="27"/>
      <c r="R425" s="27"/>
      <c r="S425" s="27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26"/>
      <c r="G426" s="26"/>
      <c r="H426" s="26"/>
      <c r="I426" s="30"/>
      <c r="J426" s="30"/>
      <c r="K426" s="30"/>
      <c r="L426" s="26"/>
      <c r="M426" s="26"/>
      <c r="N426" s="26"/>
      <c r="O426" s="26"/>
      <c r="P426" s="26"/>
      <c r="Q426" s="27"/>
      <c r="R426" s="27"/>
      <c r="S426" s="27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26"/>
      <c r="G427" s="26"/>
      <c r="H427" s="26"/>
      <c r="I427" s="30"/>
      <c r="J427" s="30"/>
      <c r="K427" s="30"/>
      <c r="L427" s="26"/>
      <c r="M427" s="26"/>
      <c r="N427" s="26"/>
      <c r="O427" s="26"/>
      <c r="P427" s="26"/>
      <c r="Q427" s="27"/>
      <c r="R427" s="27"/>
      <c r="S427" s="27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 s="26"/>
      <c r="G428" s="26"/>
      <c r="H428" s="26"/>
      <c r="I428" s="30"/>
      <c r="J428" s="30"/>
      <c r="K428" s="30"/>
      <c r="L428" s="26"/>
      <c r="M428" s="26"/>
      <c r="N428" s="26"/>
      <c r="O428" s="26"/>
      <c r="P428" s="26"/>
      <c r="Q428" s="27"/>
      <c r="R428" s="27"/>
      <c r="S428" s="27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6:29" ht="15">
      <c r="F429" s="26"/>
      <c r="G429" s="26"/>
      <c r="H429" s="26"/>
      <c r="I429" s="30"/>
      <c r="J429" s="30"/>
      <c r="K429" s="30"/>
      <c r="L429" s="26"/>
      <c r="M429" s="26"/>
      <c r="N429" s="26"/>
      <c r="O429" s="26"/>
      <c r="P429" s="26"/>
      <c r="Q429" s="27"/>
      <c r="R429" s="27"/>
      <c r="S429" s="27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6:29" ht="15">
      <c r="F430" s="26"/>
      <c r="G430" s="26"/>
      <c r="H430" s="26"/>
      <c r="I430" s="30"/>
      <c r="J430" s="30"/>
      <c r="K430" s="30"/>
      <c r="L430" s="26"/>
      <c r="M430" s="26"/>
      <c r="N430" s="26"/>
      <c r="O430" s="26"/>
      <c r="P430" s="26"/>
      <c r="Q430" s="27"/>
      <c r="R430" s="27"/>
      <c r="S430" s="27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6:29" ht="15">
      <c r="F431" s="26"/>
      <c r="G431" s="26"/>
      <c r="H431" s="26"/>
      <c r="I431" s="30"/>
      <c r="J431" s="30"/>
      <c r="K431" s="30"/>
      <c r="L431" s="26"/>
      <c r="M431" s="26"/>
      <c r="N431" s="26"/>
      <c r="O431" s="26"/>
      <c r="P431" s="26"/>
      <c r="Q431" s="27"/>
      <c r="R431" s="27"/>
      <c r="S431" s="27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6:29" ht="15">
      <c r="F432" s="26"/>
      <c r="G432" s="26"/>
      <c r="H432" s="26"/>
      <c r="I432" s="30"/>
      <c r="J432" s="30"/>
      <c r="K432" s="30"/>
      <c r="L432" s="26"/>
      <c r="M432" s="26"/>
      <c r="N432" s="26"/>
      <c r="O432" s="26"/>
      <c r="P432" s="26"/>
      <c r="Q432" s="27"/>
      <c r="R432" s="27"/>
      <c r="S432" s="27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6:29" ht="15">
      <c r="F433" s="26"/>
      <c r="G433" s="26"/>
      <c r="H433" s="26"/>
      <c r="I433" s="30"/>
      <c r="J433" s="30"/>
      <c r="K433" s="30"/>
      <c r="L433" s="26"/>
      <c r="M433" s="26"/>
      <c r="N433" s="26"/>
      <c r="O433" s="26"/>
      <c r="P433" s="26"/>
      <c r="Q433" s="27"/>
      <c r="R433" s="27"/>
      <c r="S433" s="27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6:29" ht="15">
      <c r="F434" s="26"/>
      <c r="G434" s="26"/>
      <c r="H434" s="26"/>
      <c r="I434" s="30"/>
      <c r="J434" s="30"/>
      <c r="K434" s="30"/>
      <c r="L434" s="26"/>
      <c r="M434" s="26"/>
      <c r="N434" s="26"/>
      <c r="O434" s="26"/>
      <c r="P434" s="26"/>
      <c r="Q434" s="27"/>
      <c r="R434" s="27"/>
      <c r="S434" s="27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6:29" ht="15">
      <c r="F435" s="26"/>
      <c r="G435" s="26"/>
      <c r="H435" s="26"/>
      <c r="I435" s="30"/>
      <c r="J435" s="30"/>
      <c r="K435" s="30"/>
      <c r="L435" s="26"/>
      <c r="M435" s="26"/>
      <c r="N435" s="26"/>
      <c r="O435" s="26"/>
      <c r="P435" s="26"/>
      <c r="Q435" s="27"/>
      <c r="R435" s="27"/>
      <c r="S435" s="27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6:29" ht="15">
      <c r="F436" s="26"/>
      <c r="G436" s="26"/>
      <c r="H436" s="26"/>
      <c r="I436" s="30"/>
      <c r="J436" s="30"/>
      <c r="K436" s="30"/>
      <c r="L436" s="26"/>
      <c r="M436" s="26"/>
      <c r="N436" s="26"/>
      <c r="O436" s="26"/>
      <c r="P436" s="26"/>
      <c r="Q436" s="27"/>
      <c r="R436" s="27"/>
      <c r="S436" s="27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6:29" ht="15">
      <c r="F437" s="26"/>
      <c r="G437" s="26"/>
      <c r="H437" s="26"/>
      <c r="I437" s="30"/>
      <c r="J437" s="30"/>
      <c r="K437" s="30"/>
      <c r="L437" s="26"/>
      <c r="M437" s="26"/>
      <c r="N437" s="26"/>
      <c r="O437" s="26"/>
      <c r="P437" s="26"/>
      <c r="Q437" s="27"/>
      <c r="R437" s="27"/>
      <c r="S437" s="27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6:29" ht="15">
      <c r="F438" s="26"/>
      <c r="G438" s="26"/>
      <c r="H438" s="26"/>
      <c r="I438" s="30"/>
      <c r="J438" s="30"/>
      <c r="K438" s="30"/>
      <c r="L438" s="26"/>
      <c r="M438" s="26"/>
      <c r="N438" s="26"/>
      <c r="O438" s="26"/>
      <c r="P438" s="26"/>
      <c r="Q438" s="27"/>
      <c r="R438" s="27"/>
      <c r="S438" s="27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6:29" ht="15">
      <c r="F439" s="26"/>
      <c r="G439" s="26"/>
      <c r="H439" s="26"/>
      <c r="I439" s="30"/>
      <c r="J439" s="30"/>
      <c r="K439" s="30"/>
      <c r="L439" s="26"/>
      <c r="M439" s="26"/>
      <c r="N439" s="26"/>
      <c r="O439" s="26"/>
      <c r="P439" s="26"/>
      <c r="Q439" s="27"/>
      <c r="R439" s="27"/>
      <c r="S439" s="27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6:29" ht="15">
      <c r="F440" s="26"/>
      <c r="G440" s="26"/>
      <c r="H440" s="26"/>
      <c r="I440" s="30"/>
      <c r="J440" s="30"/>
      <c r="K440" s="30"/>
      <c r="L440" s="26"/>
      <c r="M440" s="26"/>
      <c r="N440" s="26"/>
      <c r="O440" s="26"/>
      <c r="P440" s="26"/>
      <c r="Q440" s="27"/>
      <c r="R440" s="27"/>
      <c r="S440" s="27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6:29" ht="15">
      <c r="F441" s="26"/>
      <c r="G441" s="26"/>
      <c r="H441" s="26"/>
      <c r="I441" s="30"/>
      <c r="J441" s="30"/>
      <c r="K441" s="30"/>
      <c r="L441" s="26"/>
      <c r="M441" s="26"/>
      <c r="N441" s="26"/>
      <c r="O441" s="26"/>
      <c r="P441" s="26"/>
      <c r="Q441" s="27"/>
      <c r="R441" s="27"/>
      <c r="S441" s="27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6:29" ht="15">
      <c r="F442" s="26"/>
      <c r="G442" s="26"/>
      <c r="H442" s="26"/>
      <c r="I442" s="30"/>
      <c r="J442" s="30"/>
      <c r="K442" s="30"/>
      <c r="L442" s="26"/>
      <c r="M442" s="26"/>
      <c r="N442" s="26"/>
      <c r="O442" s="26"/>
      <c r="P442" s="26"/>
      <c r="Q442" s="27"/>
      <c r="R442" s="27"/>
      <c r="S442" s="27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spans="6:29" ht="15">
      <c r="F443" s="26"/>
      <c r="G443" s="26"/>
      <c r="H443" s="26"/>
      <c r="I443" s="30"/>
      <c r="J443" s="30"/>
      <c r="K443" s="30"/>
      <c r="L443" s="26"/>
      <c r="M443" s="26"/>
      <c r="N443" s="26"/>
      <c r="O443" s="26"/>
      <c r="P443" s="26"/>
      <c r="Q443" s="27"/>
      <c r="R443" s="27"/>
      <c r="S443" s="27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spans="6:29" ht="15">
      <c r="F444" s="26"/>
      <c r="G444" s="26"/>
      <c r="H444" s="26"/>
      <c r="I444" s="30"/>
      <c r="J444" s="30"/>
      <c r="K444" s="30"/>
      <c r="L444" s="26"/>
      <c r="M444" s="26"/>
      <c r="N444" s="26"/>
      <c r="O444" s="26"/>
      <c r="P444" s="26"/>
      <c r="Q444" s="27"/>
      <c r="R444" s="27"/>
      <c r="S444" s="27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</row>
    <row r="445" spans="6:29" ht="15">
      <c r="F445" s="26"/>
      <c r="G445" s="26"/>
      <c r="H445" s="26"/>
      <c r="I445" s="30"/>
      <c r="J445" s="30"/>
      <c r="K445" s="30"/>
      <c r="L445" s="26"/>
      <c r="M445" s="26"/>
      <c r="N445" s="26"/>
      <c r="O445" s="26"/>
      <c r="P445" s="26"/>
      <c r="Q445" s="27"/>
      <c r="R445" s="27"/>
      <c r="S445" s="27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</row>
    <row r="446" spans="6:29" ht="15">
      <c r="F446" s="26"/>
      <c r="G446" s="26"/>
      <c r="H446" s="26"/>
      <c r="I446" s="30"/>
      <c r="J446" s="30"/>
      <c r="K446" s="30"/>
      <c r="L446" s="26"/>
      <c r="M446" s="26"/>
      <c r="N446" s="26"/>
      <c r="O446" s="26"/>
      <c r="P446" s="26"/>
      <c r="Q446" s="27"/>
      <c r="R446" s="27"/>
      <c r="S446" s="27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</row>
    <row r="447" spans="6:29" ht="15">
      <c r="F447" s="26"/>
      <c r="G447" s="26"/>
      <c r="H447" s="26"/>
      <c r="I447" s="30"/>
      <c r="J447" s="30"/>
      <c r="K447" s="30"/>
      <c r="L447" s="26"/>
      <c r="M447" s="26"/>
      <c r="N447" s="26"/>
      <c r="O447" s="26"/>
      <c r="P447" s="26"/>
      <c r="Q447" s="27"/>
      <c r="R447" s="27"/>
      <c r="S447" s="27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</row>
    <row r="448" spans="6:29" ht="15">
      <c r="F448" s="26"/>
      <c r="G448" s="26"/>
      <c r="H448" s="26"/>
      <c r="I448" s="30"/>
      <c r="J448" s="30"/>
      <c r="K448" s="30"/>
      <c r="L448" s="26"/>
      <c r="M448" s="26"/>
      <c r="N448" s="26"/>
      <c r="O448" s="26"/>
      <c r="P448" s="26"/>
      <c r="Q448" s="27"/>
      <c r="R448" s="27"/>
      <c r="S448" s="27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</row>
    <row r="449" spans="6:29" ht="15">
      <c r="F449" s="26"/>
      <c r="G449" s="26"/>
      <c r="H449" s="26"/>
      <c r="I449" s="30"/>
      <c r="J449" s="30"/>
      <c r="K449" s="30"/>
      <c r="L449" s="26"/>
      <c r="M449" s="26"/>
      <c r="N449" s="26"/>
      <c r="O449" s="26"/>
      <c r="P449" s="26"/>
      <c r="Q449" s="27"/>
      <c r="R449" s="27"/>
      <c r="S449" s="27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</row>
    <row r="450" spans="6:29" ht="15">
      <c r="F450" s="26"/>
      <c r="G450" s="26"/>
      <c r="H450" s="26"/>
      <c r="I450" s="30"/>
      <c r="J450" s="30"/>
      <c r="K450" s="30"/>
      <c r="L450" s="26"/>
      <c r="M450" s="26"/>
      <c r="N450" s="26"/>
      <c r="O450" s="26"/>
      <c r="P450" s="26"/>
      <c r="Q450" s="27"/>
      <c r="R450" s="27"/>
      <c r="S450" s="27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</row>
    <row r="451" spans="6:29" ht="15">
      <c r="F451" s="26"/>
      <c r="G451" s="26"/>
      <c r="H451" s="26"/>
      <c r="I451" s="30"/>
      <c r="J451" s="30"/>
      <c r="K451" s="30"/>
      <c r="L451" s="26"/>
      <c r="M451" s="26"/>
      <c r="N451" s="26"/>
      <c r="O451" s="26"/>
      <c r="P451" s="26"/>
      <c r="Q451" s="27"/>
      <c r="R451" s="27"/>
      <c r="S451" s="27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6:29" ht="15">
      <c r="F452" s="26"/>
      <c r="G452" s="26"/>
      <c r="H452" s="26"/>
      <c r="I452" s="30"/>
      <c r="J452" s="30"/>
      <c r="K452" s="30"/>
      <c r="L452" s="26"/>
      <c r="M452" s="26"/>
      <c r="N452" s="26"/>
      <c r="O452" s="26"/>
      <c r="P452" s="26"/>
      <c r="Q452" s="27"/>
      <c r="R452" s="27"/>
      <c r="S452" s="27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spans="6:29" ht="15">
      <c r="F453" s="26"/>
      <c r="G453" s="26"/>
      <c r="H453" s="26"/>
      <c r="I453" s="30"/>
      <c r="J453" s="30"/>
      <c r="K453" s="30"/>
      <c r="L453" s="26"/>
      <c r="M453" s="26"/>
      <c r="N453" s="26"/>
      <c r="O453" s="26"/>
      <c r="P453" s="26"/>
      <c r="Q453" s="27"/>
      <c r="R453" s="27"/>
      <c r="S453" s="27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spans="6:29" ht="15">
      <c r="F454" s="26"/>
      <c r="G454" s="26"/>
      <c r="H454" s="26"/>
      <c r="I454" s="30"/>
      <c r="J454" s="30"/>
      <c r="K454" s="30"/>
      <c r="L454" s="26"/>
      <c r="M454" s="26"/>
      <c r="N454" s="26"/>
      <c r="O454" s="26"/>
      <c r="P454" s="26"/>
      <c r="Q454" s="27"/>
      <c r="R454" s="27"/>
      <c r="S454" s="27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</row>
    <row r="455" spans="6:29" ht="15">
      <c r="F455" s="26"/>
      <c r="G455" s="26"/>
      <c r="H455" s="26"/>
      <c r="I455" s="30"/>
      <c r="J455" s="30"/>
      <c r="K455" s="30"/>
      <c r="L455" s="26"/>
      <c r="M455" s="26"/>
      <c r="N455" s="26"/>
      <c r="O455" s="26"/>
      <c r="P455" s="26"/>
      <c r="Q455" s="27"/>
      <c r="R455" s="27"/>
      <c r="S455" s="27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spans="6:29" ht="15">
      <c r="F456" s="26"/>
      <c r="G456" s="26"/>
      <c r="H456" s="26"/>
      <c r="I456" s="30"/>
      <c r="J456" s="30"/>
      <c r="K456" s="30"/>
      <c r="L456" s="26"/>
      <c r="M456" s="26"/>
      <c r="N456" s="26"/>
      <c r="O456" s="26"/>
      <c r="P456" s="26"/>
      <c r="Q456" s="27"/>
      <c r="R456" s="27"/>
      <c r="S456" s="27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spans="6:29" ht="15">
      <c r="F457" s="26"/>
      <c r="G457" s="26"/>
      <c r="H457" s="26"/>
      <c r="I457" s="30"/>
      <c r="J457" s="30"/>
      <c r="K457" s="30"/>
      <c r="L457" s="26"/>
      <c r="M457" s="26"/>
      <c r="N457" s="26"/>
      <c r="O457" s="26"/>
      <c r="P457" s="26"/>
      <c r="Q457" s="27"/>
      <c r="R457" s="27"/>
      <c r="S457" s="27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spans="6:29" ht="15">
      <c r="F458" s="26"/>
      <c r="G458" s="26"/>
      <c r="H458" s="26"/>
      <c r="I458" s="30"/>
      <c r="J458" s="30"/>
      <c r="K458" s="30"/>
      <c r="L458" s="26"/>
      <c r="M458" s="26"/>
      <c r="N458" s="26"/>
      <c r="O458" s="26"/>
      <c r="P458" s="26"/>
      <c r="Q458" s="27"/>
      <c r="R458" s="27"/>
      <c r="S458" s="27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spans="9:22" ht="15">
      <c r="I459" s="30"/>
      <c r="J459" s="30"/>
      <c r="K459" s="30"/>
      <c r="L459" s="26"/>
      <c r="M459" s="26"/>
      <c r="N459" s="26"/>
      <c r="O459" s="26"/>
      <c r="V459" s="26"/>
    </row>
    <row r="460" spans="9:15" ht="15">
      <c r="I460" s="30"/>
      <c r="J460" s="30"/>
      <c r="K460" s="30"/>
      <c r="M460" s="26"/>
      <c r="N460" s="26"/>
      <c r="O460" s="26"/>
    </row>
    <row r="461" spans="9:15" ht="15">
      <c r="I461" s="30"/>
      <c r="J461" s="30"/>
      <c r="K461" s="30"/>
      <c r="M461" s="26"/>
      <c r="N461" s="26"/>
      <c r="O461" s="26"/>
    </row>
    <row r="462" spans="9:11" ht="15">
      <c r="I462" s="30"/>
      <c r="J462" s="30"/>
      <c r="K462" s="30"/>
    </row>
    <row r="463" spans="9:11" ht="15">
      <c r="I463" s="30"/>
      <c r="J463" s="30"/>
      <c r="K463" s="30"/>
    </row>
    <row r="464" spans="9:11" ht="15">
      <c r="I464" s="30"/>
      <c r="J464" s="30"/>
      <c r="K464" s="30"/>
    </row>
    <row r="465" spans="9:11" ht="15">
      <c r="I465" s="30"/>
      <c r="J465" s="30"/>
      <c r="K465" s="30"/>
    </row>
    <row r="466" spans="9:11" ht="15">
      <c r="I466" s="30"/>
      <c r="J466" s="30"/>
      <c r="K466" s="30"/>
    </row>
    <row r="467" spans="9:11" ht="15">
      <c r="I467" s="30"/>
      <c r="J467" s="30"/>
      <c r="K467" s="30"/>
    </row>
    <row r="468" spans="9:11" ht="15">
      <c r="I468" s="30"/>
      <c r="J468" s="30"/>
      <c r="K468" s="30"/>
    </row>
    <row r="469" spans="9:11" ht="15">
      <c r="I469" s="30"/>
      <c r="J469" s="30"/>
      <c r="K469" s="30"/>
    </row>
    <row r="470" spans="9:11" ht="15">
      <c r="I470" s="30"/>
      <c r="J470" s="30"/>
      <c r="K470" s="30"/>
    </row>
    <row r="471" spans="9:11" ht="15">
      <c r="I471" s="30"/>
      <c r="J471" s="30"/>
      <c r="K471" s="30"/>
    </row>
    <row r="472" spans="9:11" ht="15">
      <c r="I472" s="30"/>
      <c r="J472" s="30"/>
      <c r="K472" s="30"/>
    </row>
    <row r="473" spans="9:11" ht="15">
      <c r="I473" s="30"/>
      <c r="J473" s="30"/>
      <c r="K473" s="30"/>
    </row>
    <row r="474" spans="9:11" ht="15">
      <c r="I474" s="30"/>
      <c r="J474" s="30"/>
      <c r="K474" s="30"/>
    </row>
    <row r="475" spans="9:11" ht="15">
      <c r="I475" s="30"/>
      <c r="J475" s="30"/>
      <c r="K475" s="30"/>
    </row>
  </sheetData>
  <sheetProtection/>
  <mergeCells count="16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  <mergeCell ref="AA74:AB74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39">
      <selection activeCell="A1" sqref="A1:L65"/>
    </sheetView>
  </sheetViews>
  <sheetFormatPr defaultColWidth="9.00390625" defaultRowHeight="12.75"/>
  <cols>
    <col min="1" max="1" width="10.125" style="0" bestFit="1" customWidth="1"/>
    <col min="2" max="2" width="13.75390625" style="0" customWidth="1"/>
    <col min="3" max="3" width="22.00390625" style="0" customWidth="1"/>
    <col min="4" max="4" width="11.875" style="0" customWidth="1"/>
    <col min="5" max="5" width="11.75390625" style="0" customWidth="1"/>
    <col min="6" max="6" width="10.00390625" style="0" customWidth="1"/>
  </cols>
  <sheetData>
    <row r="1" spans="2:10" ht="15">
      <c r="B1" t="s">
        <v>1224</v>
      </c>
      <c r="D1" s="98"/>
      <c r="E1" s="98"/>
      <c r="F1" s="100" t="s">
        <v>1284</v>
      </c>
      <c r="G1" s="100"/>
      <c r="H1" s="100"/>
      <c r="J1" t="s">
        <v>1285</v>
      </c>
    </row>
    <row r="3" spans="1:12" ht="12.75">
      <c r="A3" s="80"/>
      <c r="B3" s="80" t="s">
        <v>1181</v>
      </c>
      <c r="C3" s="80"/>
      <c r="D3" s="80"/>
      <c r="E3" s="80">
        <v>2014</v>
      </c>
      <c r="F3" s="80">
        <v>2014</v>
      </c>
      <c r="G3" s="93">
        <v>2015</v>
      </c>
      <c r="H3" s="93">
        <v>2016</v>
      </c>
      <c r="I3" s="93">
        <v>2017</v>
      </c>
      <c r="J3" s="93">
        <v>2018</v>
      </c>
      <c r="K3" s="80"/>
      <c r="L3" s="80"/>
    </row>
    <row r="4" spans="1:12" ht="12.75">
      <c r="A4" s="80"/>
      <c r="B4" s="80"/>
      <c r="C4" s="80"/>
      <c r="D4" s="80"/>
      <c r="E4" s="93" t="s">
        <v>1175</v>
      </c>
      <c r="F4" s="80" t="s">
        <v>1176</v>
      </c>
      <c r="G4" s="93" t="s">
        <v>1240</v>
      </c>
      <c r="H4" s="93"/>
      <c r="I4" s="93"/>
      <c r="J4" s="93"/>
      <c r="K4" s="80"/>
      <c r="L4" s="80"/>
    </row>
    <row r="5" spans="1:12" ht="13.5" thickBot="1">
      <c r="A5" s="82"/>
      <c r="B5" s="82"/>
      <c r="C5" s="82"/>
      <c r="D5" s="82"/>
      <c r="E5" s="95" t="s">
        <v>1226</v>
      </c>
      <c r="F5" s="82"/>
      <c r="G5" s="95" t="s">
        <v>1286</v>
      </c>
      <c r="H5" s="95"/>
      <c r="I5" s="95"/>
      <c r="J5" s="95"/>
      <c r="K5" s="82"/>
      <c r="L5" s="82"/>
    </row>
    <row r="6" spans="1:12" ht="13.5" thickBot="1">
      <c r="A6" s="85" t="s">
        <v>1179</v>
      </c>
      <c r="B6" s="86" t="s">
        <v>1220</v>
      </c>
      <c r="C6" s="87" t="s">
        <v>1178</v>
      </c>
      <c r="D6" s="88"/>
      <c r="E6" s="87">
        <f aca="true" t="shared" si="0" ref="E6:J6">SUM(E18:E56)</f>
        <v>28883.799999999996</v>
      </c>
      <c r="F6" s="87">
        <f t="shared" si="0"/>
        <v>27612.2</v>
      </c>
      <c r="G6" s="87">
        <f t="shared" si="0"/>
        <v>39512.8</v>
      </c>
      <c r="H6" s="87">
        <f t="shared" si="0"/>
        <v>15747.8</v>
      </c>
      <c r="I6" s="87">
        <f t="shared" si="0"/>
        <v>16907.4</v>
      </c>
      <c r="J6" s="87">
        <f t="shared" si="0"/>
        <v>18069.4</v>
      </c>
      <c r="K6" s="87"/>
      <c r="L6" s="92"/>
    </row>
    <row r="7" spans="1:12" ht="12.75">
      <c r="A7" s="83" t="s">
        <v>1180</v>
      </c>
      <c r="B7" s="83"/>
      <c r="C7" s="84" t="s">
        <v>1177</v>
      </c>
      <c r="D7" s="84"/>
      <c r="E7" s="94">
        <f>SUM(E9:E16)</f>
        <v>5837.3</v>
      </c>
      <c r="F7" s="84">
        <f>SUM(F9:F16)</f>
        <v>5752.8</v>
      </c>
      <c r="G7" s="84">
        <f>SUM(G9:G16)</f>
        <v>5541.8</v>
      </c>
      <c r="H7" s="97">
        <f>H8</f>
        <v>6376.8</v>
      </c>
      <c r="I7" s="97">
        <f>I8</f>
        <v>6980.1</v>
      </c>
      <c r="J7" s="97">
        <f>J8</f>
        <v>7313</v>
      </c>
      <c r="K7" s="84"/>
      <c r="L7" s="84"/>
    </row>
    <row r="8" spans="1:12" ht="12.75">
      <c r="A8" s="83"/>
      <c r="B8" s="83"/>
      <c r="C8" s="84"/>
      <c r="D8" s="84"/>
      <c r="E8" s="84">
        <f aca="true" t="shared" si="1" ref="E8:J8">SUM(E9:E16)</f>
        <v>5837.3</v>
      </c>
      <c r="F8" s="84">
        <f t="shared" si="1"/>
        <v>5752.8</v>
      </c>
      <c r="G8" s="84">
        <f t="shared" si="1"/>
        <v>5541.8</v>
      </c>
      <c r="H8" s="84">
        <f t="shared" si="1"/>
        <v>6376.8</v>
      </c>
      <c r="I8" s="84">
        <f t="shared" si="1"/>
        <v>6980.1</v>
      </c>
      <c r="J8" s="84">
        <f t="shared" si="1"/>
        <v>7313</v>
      </c>
      <c r="K8" s="84"/>
      <c r="L8" s="84"/>
    </row>
    <row r="9" spans="1:12" ht="12.75">
      <c r="A9" s="81"/>
      <c r="B9" s="81" t="s">
        <v>1182</v>
      </c>
      <c r="C9" s="80" t="s">
        <v>1228</v>
      </c>
      <c r="D9" s="80"/>
      <c r="E9" s="93">
        <v>5156</v>
      </c>
      <c r="F9" s="80">
        <v>5071.5</v>
      </c>
      <c r="G9" s="93">
        <v>4837.8</v>
      </c>
      <c r="H9" s="80">
        <v>5697.8</v>
      </c>
      <c r="I9" s="80">
        <v>6267.1</v>
      </c>
      <c r="J9" s="80">
        <v>6580</v>
      </c>
      <c r="K9" s="80"/>
      <c r="L9" s="80"/>
    </row>
    <row r="10" spans="1:12" ht="12.75">
      <c r="A10" s="81"/>
      <c r="B10" s="81" t="s">
        <v>1222</v>
      </c>
      <c r="C10" s="80" t="s">
        <v>1223</v>
      </c>
      <c r="D10" s="80"/>
      <c r="E10" s="93">
        <v>341.3</v>
      </c>
      <c r="F10" s="80">
        <v>341.3</v>
      </c>
      <c r="G10" s="93">
        <v>303</v>
      </c>
      <c r="H10" s="80">
        <v>301</v>
      </c>
      <c r="I10" s="80">
        <v>316</v>
      </c>
      <c r="J10" s="80">
        <v>316</v>
      </c>
      <c r="K10" s="80"/>
      <c r="L10" s="80"/>
    </row>
    <row r="11" spans="1:12" ht="12.75">
      <c r="A11" s="81"/>
      <c r="B11" s="81"/>
      <c r="C11" s="80" t="s">
        <v>1249</v>
      </c>
      <c r="D11" s="80"/>
      <c r="E11" s="93"/>
      <c r="F11" s="80"/>
      <c r="G11" s="93">
        <v>1</v>
      </c>
      <c r="H11" s="80"/>
      <c r="I11" s="80"/>
      <c r="J11" s="80"/>
      <c r="K11" s="80"/>
      <c r="L11" s="80"/>
    </row>
    <row r="12" spans="1:12" ht="12.75">
      <c r="A12" s="81"/>
      <c r="B12" s="81" t="s">
        <v>1183</v>
      </c>
      <c r="C12" s="80" t="s">
        <v>1283</v>
      </c>
      <c r="D12" s="80"/>
      <c r="E12" s="80"/>
      <c r="F12" s="80">
        <v>0</v>
      </c>
      <c r="G12" s="80">
        <v>0</v>
      </c>
      <c r="H12" s="80"/>
      <c r="I12" s="80"/>
      <c r="J12" s="80"/>
      <c r="K12" s="80"/>
      <c r="L12" s="80"/>
    </row>
    <row r="13" spans="1:12" ht="12.75">
      <c r="A13" s="81"/>
      <c r="B13" s="81" t="s">
        <v>1089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2.75">
      <c r="A14" s="81"/>
      <c r="B14" s="81" t="s">
        <v>1184</v>
      </c>
      <c r="C14" s="80" t="s">
        <v>1227</v>
      </c>
      <c r="D14" s="80"/>
      <c r="E14" s="93">
        <v>340</v>
      </c>
      <c r="F14" s="80">
        <v>340</v>
      </c>
      <c r="G14" s="93">
        <v>400</v>
      </c>
      <c r="H14" s="80">
        <v>378</v>
      </c>
      <c r="I14" s="80">
        <v>397</v>
      </c>
      <c r="J14" s="80">
        <v>417</v>
      </c>
      <c r="K14" s="80"/>
      <c r="L14" s="80"/>
    </row>
    <row r="15" spans="1:12" ht="12.75">
      <c r="A15" s="81"/>
      <c r="B15" s="81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2.75">
      <c r="A16" s="81"/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3.5" thickBot="1">
      <c r="A17" s="90"/>
      <c r="B17" s="90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3.5" thickBot="1">
      <c r="A18" s="96" t="s">
        <v>1180</v>
      </c>
      <c r="B18" s="91"/>
      <c r="C18" s="87" t="s">
        <v>1177</v>
      </c>
      <c r="D18" s="87"/>
      <c r="E18" s="87">
        <f>E7</f>
        <v>5837.3</v>
      </c>
      <c r="F18" s="87">
        <f aca="true" t="shared" si="2" ref="F18:K18">F7</f>
        <v>5752.8</v>
      </c>
      <c r="G18" s="87">
        <f t="shared" si="2"/>
        <v>5541.8</v>
      </c>
      <c r="H18" s="87">
        <f>H7</f>
        <v>6376.8</v>
      </c>
      <c r="I18" s="87">
        <f>I7</f>
        <v>6980.1</v>
      </c>
      <c r="J18" s="87">
        <f t="shared" si="2"/>
        <v>7313</v>
      </c>
      <c r="K18" s="87">
        <f t="shared" si="2"/>
        <v>0</v>
      </c>
      <c r="L18" s="92"/>
    </row>
    <row r="19" spans="1:12" ht="12.7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2.75">
      <c r="A20" s="81" t="s">
        <v>1185</v>
      </c>
      <c r="B20" s="81" t="s">
        <v>1083</v>
      </c>
      <c r="C20" s="80" t="s">
        <v>1186</v>
      </c>
      <c r="D20" s="80"/>
      <c r="E20" s="93">
        <v>250</v>
      </c>
      <c r="F20" s="80">
        <v>250</v>
      </c>
      <c r="G20" s="93">
        <v>0</v>
      </c>
      <c r="H20" s="80">
        <v>0</v>
      </c>
      <c r="I20" s="80">
        <v>0</v>
      </c>
      <c r="J20" s="80">
        <v>0</v>
      </c>
      <c r="K20" s="80"/>
      <c r="L20" s="80"/>
    </row>
    <row r="21" spans="1:12" ht="12.75">
      <c r="A21" s="81"/>
      <c r="B21" s="81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2.75">
      <c r="A22" s="81" t="s">
        <v>1187</v>
      </c>
      <c r="B22" s="81" t="s">
        <v>1250</v>
      </c>
      <c r="C22" s="80" t="s">
        <v>1188</v>
      </c>
      <c r="D22" s="80"/>
      <c r="E22" s="93">
        <v>420</v>
      </c>
      <c r="F22" s="80">
        <v>418.5</v>
      </c>
      <c r="G22" s="93">
        <v>330</v>
      </c>
      <c r="H22" s="80">
        <v>360</v>
      </c>
      <c r="I22" s="80">
        <v>360</v>
      </c>
      <c r="J22" s="80">
        <v>396</v>
      </c>
      <c r="K22" s="80"/>
      <c r="L22" s="80"/>
    </row>
    <row r="23" spans="1:12" ht="12.75">
      <c r="A23" s="81" t="s">
        <v>1189</v>
      </c>
      <c r="B23" s="81" t="s">
        <v>1089</v>
      </c>
      <c r="C23" s="80" t="s">
        <v>1229</v>
      </c>
      <c r="D23" s="80"/>
      <c r="E23" s="93">
        <v>201.9</v>
      </c>
      <c r="F23" s="80">
        <v>153.9</v>
      </c>
      <c r="G23" s="93">
        <v>584.4</v>
      </c>
      <c r="H23" s="80">
        <v>166.5</v>
      </c>
      <c r="I23" s="80">
        <v>194.3</v>
      </c>
      <c r="J23" s="80">
        <v>213.4</v>
      </c>
      <c r="K23" s="80"/>
      <c r="L23" s="80"/>
    </row>
    <row r="24" spans="1:12" ht="12.75">
      <c r="A24" s="81" t="s">
        <v>1189</v>
      </c>
      <c r="B24" s="81"/>
      <c r="C24" s="80"/>
      <c r="D24" s="80"/>
      <c r="E24" s="93"/>
      <c r="F24" s="80"/>
      <c r="G24" s="93"/>
      <c r="H24" s="80"/>
      <c r="I24" s="80"/>
      <c r="J24" s="80"/>
      <c r="K24" s="80"/>
      <c r="L24" s="80"/>
    </row>
    <row r="25" spans="1:12" ht="12.75">
      <c r="A25" s="81" t="s">
        <v>1189</v>
      </c>
      <c r="B25" s="81"/>
      <c r="C25" s="80"/>
      <c r="D25" s="80"/>
      <c r="E25" s="93"/>
      <c r="F25" s="80"/>
      <c r="G25" s="93"/>
      <c r="H25" s="80"/>
      <c r="I25" s="80"/>
      <c r="J25" s="80"/>
      <c r="K25" s="80"/>
      <c r="L25" s="80"/>
    </row>
    <row r="26" spans="1:12" ht="12.75">
      <c r="A26" s="81"/>
      <c r="B26" s="81"/>
      <c r="C26" s="80"/>
      <c r="D26" s="80"/>
      <c r="E26" s="93"/>
      <c r="F26" s="80"/>
      <c r="G26" s="93"/>
      <c r="H26" s="80"/>
      <c r="I26" s="80"/>
      <c r="J26" s="80"/>
      <c r="K26" s="80"/>
      <c r="L26" s="80"/>
    </row>
    <row r="27" spans="1:12" ht="15.75">
      <c r="A27" s="81" t="s">
        <v>1190</v>
      </c>
      <c r="B27" s="81" t="s">
        <v>1287</v>
      </c>
      <c r="C27" s="80" t="s">
        <v>1191</v>
      </c>
      <c r="D27" s="80"/>
      <c r="E27" s="93">
        <v>4414.2</v>
      </c>
      <c r="F27" s="80">
        <v>3966.3</v>
      </c>
      <c r="G27" s="110">
        <v>8818.8</v>
      </c>
      <c r="H27" s="80">
        <v>429</v>
      </c>
      <c r="I27" s="80">
        <v>472</v>
      </c>
      <c r="J27" s="80">
        <v>519</v>
      </c>
      <c r="K27" s="80"/>
      <c r="L27" s="80"/>
    </row>
    <row r="28" spans="1:12" ht="12.75">
      <c r="A28" s="81"/>
      <c r="B28" s="81"/>
      <c r="C28" s="80" t="s">
        <v>1288</v>
      </c>
      <c r="D28" s="80"/>
      <c r="E28" s="93"/>
      <c r="F28" s="80"/>
      <c r="G28" s="93"/>
      <c r="H28" s="80"/>
      <c r="I28" s="80"/>
      <c r="J28" s="80"/>
      <c r="K28" s="80"/>
      <c r="L28" s="80"/>
    </row>
    <row r="29" spans="1:12" ht="12.75">
      <c r="A29" s="81"/>
      <c r="B29" s="81"/>
      <c r="C29" s="80"/>
      <c r="D29" s="80"/>
      <c r="E29" s="80"/>
      <c r="F29" s="80"/>
      <c r="G29" s="80"/>
      <c r="H29" s="80"/>
      <c r="I29" s="80">
        <f>H29*1.1</f>
        <v>0</v>
      </c>
      <c r="J29" s="80">
        <f>I29*1.1</f>
        <v>0</v>
      </c>
      <c r="K29" s="80"/>
      <c r="L29" s="80"/>
    </row>
    <row r="30" spans="1:12" ht="12.75">
      <c r="A30" s="81" t="s">
        <v>1192</v>
      </c>
      <c r="B30" s="81" t="s">
        <v>1104</v>
      </c>
      <c r="C30" s="80" t="s">
        <v>1193</v>
      </c>
      <c r="D30" s="80"/>
      <c r="E30" s="93">
        <v>4650.4</v>
      </c>
      <c r="F30" s="80">
        <v>4195.8</v>
      </c>
      <c r="G30" s="93">
        <v>3877.2</v>
      </c>
      <c r="H30" s="80">
        <v>1127</v>
      </c>
      <c r="I30" s="80">
        <v>1183</v>
      </c>
      <c r="J30" s="80">
        <v>1301</v>
      </c>
      <c r="K30" s="80"/>
      <c r="L30" s="80"/>
    </row>
    <row r="31" spans="1:12" ht="12.75">
      <c r="A31" s="81" t="s">
        <v>1239</v>
      </c>
      <c r="B31" s="81" t="s">
        <v>1105</v>
      </c>
      <c r="C31" s="80" t="s">
        <v>1231</v>
      </c>
      <c r="D31" s="80"/>
      <c r="E31" s="93">
        <v>502</v>
      </c>
      <c r="F31" s="80">
        <v>495.8</v>
      </c>
      <c r="G31" s="93">
        <v>1020.7</v>
      </c>
      <c r="H31" s="80">
        <v>250</v>
      </c>
      <c r="I31" s="80">
        <v>250</v>
      </c>
      <c r="J31" s="80">
        <v>250</v>
      </c>
      <c r="K31" s="80"/>
      <c r="L31" s="80"/>
    </row>
    <row r="32" spans="1:12" ht="12.75">
      <c r="A32" s="81"/>
      <c r="B32" s="81"/>
      <c r="C32" s="80"/>
      <c r="D32" s="80"/>
      <c r="E32" s="80"/>
      <c r="F32" s="80"/>
      <c r="G32" s="80"/>
      <c r="H32" s="80"/>
      <c r="I32" s="80">
        <f>H32*1.1</f>
        <v>0</v>
      </c>
      <c r="J32" s="80">
        <f>I32*1.1</f>
        <v>0</v>
      </c>
      <c r="K32" s="80"/>
      <c r="L32" s="80"/>
    </row>
    <row r="33" spans="1:12" ht="12.75">
      <c r="A33" s="81" t="s">
        <v>1195</v>
      </c>
      <c r="B33" s="81" t="s">
        <v>1194</v>
      </c>
      <c r="C33" s="80" t="s">
        <v>1281</v>
      </c>
      <c r="D33" s="80"/>
      <c r="E33" s="93">
        <v>0</v>
      </c>
      <c r="F33" s="80">
        <v>0</v>
      </c>
      <c r="G33" s="93">
        <v>75</v>
      </c>
      <c r="H33" s="80">
        <v>137.5</v>
      </c>
      <c r="I33" s="80">
        <v>151</v>
      </c>
      <c r="J33" s="80">
        <v>200</v>
      </c>
      <c r="K33" s="80"/>
      <c r="L33" s="80"/>
    </row>
    <row r="34" spans="1:12" ht="12.75">
      <c r="A34" s="81" t="s">
        <v>1196</v>
      </c>
      <c r="B34" s="81" t="s">
        <v>1111</v>
      </c>
      <c r="C34" s="80" t="s">
        <v>1282</v>
      </c>
      <c r="D34" s="80"/>
      <c r="E34" s="93">
        <v>188.6</v>
      </c>
      <c r="F34" s="80">
        <v>188.2</v>
      </c>
      <c r="G34" s="93">
        <v>17</v>
      </c>
      <c r="H34" s="80">
        <v>200</v>
      </c>
      <c r="I34" s="80">
        <v>200</v>
      </c>
      <c r="J34" s="80">
        <v>200</v>
      </c>
      <c r="K34" s="80"/>
      <c r="L34" s="80"/>
    </row>
    <row r="35" spans="1:12" ht="12.75">
      <c r="A35" s="81"/>
      <c r="B35" s="81"/>
      <c r="C35" s="80"/>
      <c r="D35" s="80"/>
      <c r="E35" s="80"/>
      <c r="F35" s="80"/>
      <c r="G35" s="93"/>
      <c r="H35" s="80"/>
      <c r="I35" s="80">
        <f>H35*1.1</f>
        <v>0</v>
      </c>
      <c r="J35" s="80">
        <f>I35*1.1</f>
        <v>0</v>
      </c>
      <c r="K35" s="80"/>
      <c r="L35" s="80"/>
    </row>
    <row r="36" spans="1:12" ht="12.75">
      <c r="A36" s="81" t="s">
        <v>1198</v>
      </c>
      <c r="B36" s="81" t="s">
        <v>1125</v>
      </c>
      <c r="C36" s="80" t="s">
        <v>1197</v>
      </c>
      <c r="D36" s="80"/>
      <c r="E36" s="93">
        <v>944</v>
      </c>
      <c r="F36" s="80">
        <v>925.7</v>
      </c>
      <c r="G36" s="93">
        <v>930</v>
      </c>
      <c r="H36" s="80">
        <v>950</v>
      </c>
      <c r="I36" s="80">
        <v>1045</v>
      </c>
      <c r="J36" s="80">
        <v>1097</v>
      </c>
      <c r="K36" s="80"/>
      <c r="L36" s="80"/>
    </row>
    <row r="37" spans="1:12" ht="12.75">
      <c r="A37" s="81" t="s">
        <v>1199</v>
      </c>
      <c r="B37" s="81" t="s">
        <v>1125</v>
      </c>
      <c r="C37" s="80" t="s">
        <v>1200</v>
      </c>
      <c r="D37" s="80"/>
      <c r="E37" s="93">
        <v>2991.1</v>
      </c>
      <c r="F37" s="80">
        <v>2909.6</v>
      </c>
      <c r="G37" s="93">
        <v>3722.1</v>
      </c>
      <c r="H37" s="80">
        <v>2992</v>
      </c>
      <c r="I37" s="80">
        <v>3291</v>
      </c>
      <c r="J37" s="80">
        <v>3455</v>
      </c>
      <c r="K37" s="80"/>
      <c r="L37" s="80"/>
    </row>
    <row r="38" spans="1:12" ht="12.75">
      <c r="A38" s="81" t="s">
        <v>1199</v>
      </c>
      <c r="B38" s="81" t="s">
        <v>1089</v>
      </c>
      <c r="C38" s="80" t="s">
        <v>1237</v>
      </c>
      <c r="D38" s="80"/>
      <c r="E38" s="93">
        <v>40</v>
      </c>
      <c r="F38" s="80">
        <v>38.4</v>
      </c>
      <c r="G38" s="93">
        <v>6</v>
      </c>
      <c r="H38" s="80">
        <v>0</v>
      </c>
      <c r="I38" s="80">
        <v>0</v>
      </c>
      <c r="J38" s="80">
        <v>0</v>
      </c>
      <c r="K38" s="80"/>
      <c r="L38" s="80"/>
    </row>
    <row r="39" spans="1:12" ht="12.75">
      <c r="A39" s="81" t="s">
        <v>1238</v>
      </c>
      <c r="B39" s="81" t="s">
        <v>1125</v>
      </c>
      <c r="C39" s="80" t="s">
        <v>1236</v>
      </c>
      <c r="D39" s="80"/>
      <c r="E39" s="93">
        <v>3688</v>
      </c>
      <c r="F39" s="80">
        <v>3688</v>
      </c>
      <c r="G39" s="93">
        <v>5703</v>
      </c>
      <c r="H39" s="80"/>
      <c r="I39" s="80"/>
      <c r="J39" s="80"/>
      <c r="K39" s="80"/>
      <c r="L39" s="80"/>
    </row>
    <row r="40" spans="1:12" ht="12.75">
      <c r="A40" s="81" t="s">
        <v>1199</v>
      </c>
      <c r="B40" s="81" t="s">
        <v>1125</v>
      </c>
      <c r="C40" s="80" t="s">
        <v>1251</v>
      </c>
      <c r="D40" s="80"/>
      <c r="E40" s="93"/>
      <c r="F40" s="80"/>
      <c r="G40" s="93">
        <v>3390</v>
      </c>
      <c r="H40" s="80"/>
      <c r="I40" s="80"/>
      <c r="J40" s="80"/>
      <c r="K40" s="80"/>
      <c r="L40" s="80"/>
    </row>
    <row r="41" spans="1:12" ht="12.75">
      <c r="A41" s="81"/>
      <c r="B41" s="81"/>
      <c r="C41" s="80"/>
      <c r="D41" s="80"/>
      <c r="E41" s="93"/>
      <c r="F41" s="80"/>
      <c r="G41" s="93"/>
      <c r="H41" s="80"/>
      <c r="I41" s="80"/>
      <c r="J41" s="80"/>
      <c r="K41" s="80"/>
      <c r="L41" s="80"/>
    </row>
    <row r="42" spans="1:12" ht="12.75">
      <c r="A42" s="81" t="s">
        <v>1233</v>
      </c>
      <c r="B42" s="81" t="s">
        <v>1234</v>
      </c>
      <c r="C42" s="80" t="s">
        <v>1235</v>
      </c>
      <c r="D42" s="80"/>
      <c r="E42" s="93">
        <v>750</v>
      </c>
      <c r="F42" s="80">
        <v>749.8</v>
      </c>
      <c r="G42" s="93">
        <v>0</v>
      </c>
      <c r="H42" s="80"/>
      <c r="I42" s="80"/>
      <c r="J42" s="80"/>
      <c r="K42" s="80"/>
      <c r="L42" s="80"/>
    </row>
    <row r="43" spans="1:12" ht="12.75">
      <c r="A43" s="81"/>
      <c r="B43" s="81"/>
      <c r="C43" s="80"/>
      <c r="D43" s="80"/>
      <c r="E43" s="93"/>
      <c r="F43" s="80"/>
      <c r="G43" s="93"/>
      <c r="H43" s="80"/>
      <c r="I43" s="80"/>
      <c r="J43" s="80"/>
      <c r="K43" s="80"/>
      <c r="L43" s="80"/>
    </row>
    <row r="44" spans="1:12" ht="12.75">
      <c r="A44" s="81"/>
      <c r="B44" s="81"/>
      <c r="C44" s="80"/>
      <c r="D44" s="80"/>
      <c r="E44" s="80"/>
      <c r="F44" s="80"/>
      <c r="G44" s="93"/>
      <c r="H44" s="80"/>
      <c r="I44" s="80">
        <f>H44*1.1</f>
        <v>0</v>
      </c>
      <c r="J44" s="80">
        <f>I44*1.1</f>
        <v>0</v>
      </c>
      <c r="K44" s="80"/>
      <c r="L44" s="80"/>
    </row>
    <row r="45" spans="1:12" ht="12.75">
      <c r="A45" s="81" t="s">
        <v>1201</v>
      </c>
      <c r="B45" s="81" t="s">
        <v>1137</v>
      </c>
      <c r="C45" s="80" t="s">
        <v>1202</v>
      </c>
      <c r="D45" s="80"/>
      <c r="E45" s="93">
        <v>615</v>
      </c>
      <c r="F45" s="80">
        <v>612.7</v>
      </c>
      <c r="G45" s="80">
        <v>150</v>
      </c>
      <c r="H45" s="80">
        <v>300</v>
      </c>
      <c r="I45" s="80">
        <v>300</v>
      </c>
      <c r="J45" s="80">
        <v>400</v>
      </c>
      <c r="K45" s="80"/>
      <c r="L45" s="80"/>
    </row>
    <row r="46" spans="1:12" ht="12.75">
      <c r="A46" s="81"/>
      <c r="B46" s="81"/>
      <c r="C46" s="80"/>
      <c r="D46" s="80"/>
      <c r="E46" s="93"/>
      <c r="F46" s="80"/>
      <c r="G46" s="93"/>
      <c r="H46" s="80"/>
      <c r="I46" s="80"/>
      <c r="J46" s="80"/>
      <c r="K46" s="80"/>
      <c r="L46" s="80"/>
    </row>
    <row r="47" spans="1:12" ht="12.75">
      <c r="A47" s="81" t="s">
        <v>1203</v>
      </c>
      <c r="B47" s="81" t="s">
        <v>1137</v>
      </c>
      <c r="C47" s="80" t="s">
        <v>1204</v>
      </c>
      <c r="D47" s="80"/>
      <c r="E47" s="93">
        <v>1067</v>
      </c>
      <c r="F47" s="80">
        <v>1041</v>
      </c>
      <c r="G47" s="93">
        <v>3518.8</v>
      </c>
      <c r="H47" s="80">
        <v>750</v>
      </c>
      <c r="I47" s="80">
        <v>750</v>
      </c>
      <c r="J47" s="80">
        <v>825</v>
      </c>
      <c r="K47" s="80"/>
      <c r="L47" s="80"/>
    </row>
    <row r="48" spans="1:12" ht="12.75">
      <c r="A48" s="81"/>
      <c r="B48" s="81" t="s">
        <v>1137</v>
      </c>
      <c r="C48" s="80" t="s">
        <v>1232</v>
      </c>
      <c r="D48" s="80"/>
      <c r="E48" s="93">
        <v>1530.5</v>
      </c>
      <c r="F48" s="80">
        <v>1434.1</v>
      </c>
      <c r="G48" s="93">
        <v>1650</v>
      </c>
      <c r="H48" s="80">
        <v>1200</v>
      </c>
      <c r="I48" s="80">
        <v>1200</v>
      </c>
      <c r="J48" s="80">
        <v>1320</v>
      </c>
      <c r="K48" s="80"/>
      <c r="L48" s="80"/>
    </row>
    <row r="49" spans="1:12" ht="12.75">
      <c r="A49" s="81"/>
      <c r="B49" s="81"/>
      <c r="C49" s="80"/>
      <c r="D49" s="80"/>
      <c r="E49" s="93"/>
      <c r="F49" s="80"/>
      <c r="G49" s="93"/>
      <c r="H49" s="80"/>
      <c r="I49" s="80"/>
      <c r="J49" s="80"/>
      <c r="K49" s="80"/>
      <c r="L49" s="80"/>
    </row>
    <row r="50" spans="1:12" ht="12.75">
      <c r="A50" s="81" t="s">
        <v>1205</v>
      </c>
      <c r="B50" s="81" t="s">
        <v>1206</v>
      </c>
      <c r="C50" s="80" t="s">
        <v>1207</v>
      </c>
      <c r="D50" s="80"/>
      <c r="E50" s="93">
        <v>767</v>
      </c>
      <c r="F50" s="80">
        <v>765.4</v>
      </c>
      <c r="G50" s="93">
        <v>148</v>
      </c>
      <c r="H50" s="80">
        <v>429</v>
      </c>
      <c r="I50" s="80">
        <v>451</v>
      </c>
      <c r="J50" s="80">
        <v>500</v>
      </c>
      <c r="K50" s="80"/>
      <c r="L50" s="80"/>
    </row>
    <row r="51" spans="1:12" ht="12.75">
      <c r="A51" s="81" t="s">
        <v>1208</v>
      </c>
      <c r="B51" s="81" t="s">
        <v>1137</v>
      </c>
      <c r="C51" s="80" t="s">
        <v>1241</v>
      </c>
      <c r="D51" s="80"/>
      <c r="E51" s="93">
        <v>15</v>
      </c>
      <c r="F51" s="80">
        <v>14.4</v>
      </c>
      <c r="G51" s="93">
        <v>0</v>
      </c>
      <c r="H51" s="80">
        <v>50</v>
      </c>
      <c r="I51" s="80">
        <v>50</v>
      </c>
      <c r="J51" s="80">
        <v>50</v>
      </c>
      <c r="K51" s="80"/>
      <c r="L51" s="80"/>
    </row>
    <row r="52" spans="1:12" ht="12.75">
      <c r="A52" s="81" t="s">
        <v>1209</v>
      </c>
      <c r="B52" s="81" t="s">
        <v>1210</v>
      </c>
      <c r="C52" s="80" t="s">
        <v>1211</v>
      </c>
      <c r="D52" s="80"/>
      <c r="E52" s="93">
        <v>0</v>
      </c>
      <c r="F52" s="80">
        <v>0</v>
      </c>
      <c r="G52" s="93">
        <v>0</v>
      </c>
      <c r="H52" s="80"/>
      <c r="I52" s="80"/>
      <c r="J52" s="80"/>
      <c r="K52" s="80"/>
      <c r="L52" s="80"/>
    </row>
    <row r="53" spans="1:12" ht="12.75">
      <c r="A53" s="81" t="s">
        <v>1212</v>
      </c>
      <c r="B53" s="81" t="s">
        <v>1111</v>
      </c>
      <c r="C53" s="80" t="s">
        <v>1213</v>
      </c>
      <c r="D53" s="80"/>
      <c r="E53" s="93">
        <v>0</v>
      </c>
      <c r="F53" s="80">
        <v>0</v>
      </c>
      <c r="G53" s="93">
        <v>0</v>
      </c>
      <c r="H53" s="80"/>
      <c r="I53" s="80"/>
      <c r="J53" s="80"/>
      <c r="K53" s="80"/>
      <c r="L53" s="80"/>
    </row>
    <row r="54" spans="1:12" ht="12.75">
      <c r="A54" s="81" t="s">
        <v>1214</v>
      </c>
      <c r="B54" s="81" t="s">
        <v>1206</v>
      </c>
      <c r="C54" s="80" t="s">
        <v>1215</v>
      </c>
      <c r="D54" s="80"/>
      <c r="E54" s="93">
        <v>0</v>
      </c>
      <c r="F54" s="80">
        <v>0</v>
      </c>
      <c r="G54" s="93">
        <v>0</v>
      </c>
      <c r="H54" s="80">
        <v>0</v>
      </c>
      <c r="I54" s="80">
        <f>H54*1.1</f>
        <v>0</v>
      </c>
      <c r="J54" s="80">
        <f>I54*1.1</f>
        <v>0</v>
      </c>
      <c r="K54" s="80"/>
      <c r="L54" s="80"/>
    </row>
    <row r="55" spans="1:12" ht="12.75">
      <c r="A55" s="81"/>
      <c r="B55" s="81" t="s">
        <v>1089</v>
      </c>
      <c r="C55" s="80" t="s">
        <v>1216</v>
      </c>
      <c r="D55" s="80"/>
      <c r="E55" s="93">
        <v>11.8</v>
      </c>
      <c r="F55" s="80">
        <v>11.8</v>
      </c>
      <c r="G55" s="93">
        <v>30</v>
      </c>
      <c r="H55" s="80">
        <v>30</v>
      </c>
      <c r="I55" s="80">
        <v>30</v>
      </c>
      <c r="J55" s="80">
        <v>30</v>
      </c>
      <c r="K55" s="80"/>
      <c r="L55" s="80"/>
    </row>
    <row r="56" spans="1:12" ht="13.5" thickBot="1">
      <c r="A56" s="90"/>
      <c r="B56" s="90"/>
      <c r="C56" s="82"/>
      <c r="D56" s="82"/>
      <c r="E56" s="82"/>
      <c r="F56" s="82"/>
      <c r="G56" s="95"/>
      <c r="H56" s="82"/>
      <c r="I56" s="82"/>
      <c r="J56" s="82"/>
      <c r="K56" s="82"/>
      <c r="L56" s="82"/>
    </row>
    <row r="57" spans="1:12" ht="13.5" thickBot="1">
      <c r="A57" s="85"/>
      <c r="B57" s="91" t="s">
        <v>1219</v>
      </c>
      <c r="C57" s="88"/>
      <c r="D57" s="88"/>
      <c r="E57" s="87">
        <f aca="true" t="shared" si="3" ref="E57:J57">E58</f>
        <v>200.7</v>
      </c>
      <c r="F57" s="88">
        <f t="shared" si="3"/>
        <v>200.7</v>
      </c>
      <c r="G57" s="88">
        <f t="shared" si="3"/>
        <v>206.3</v>
      </c>
      <c r="H57" s="88">
        <f t="shared" si="3"/>
        <v>228.2</v>
      </c>
      <c r="I57" s="88">
        <f t="shared" si="3"/>
        <v>228.2</v>
      </c>
      <c r="J57" s="88">
        <f t="shared" si="3"/>
        <v>228.2</v>
      </c>
      <c r="K57" s="88"/>
      <c r="L57" s="89"/>
    </row>
    <row r="58" spans="1:12" ht="13.5" thickBot="1">
      <c r="A58" s="83" t="s">
        <v>194</v>
      </c>
      <c r="B58" s="83" t="s">
        <v>1217</v>
      </c>
      <c r="C58" s="84" t="s">
        <v>1218</v>
      </c>
      <c r="D58" s="84"/>
      <c r="E58" s="94">
        <v>200.7</v>
      </c>
      <c r="F58" s="84">
        <v>200.7</v>
      </c>
      <c r="G58" s="87">
        <v>206.3</v>
      </c>
      <c r="H58" s="84">
        <v>228.2</v>
      </c>
      <c r="I58" s="84">
        <v>228.2</v>
      </c>
      <c r="J58" s="84">
        <v>228.2</v>
      </c>
      <c r="K58" s="84"/>
      <c r="L58" s="84"/>
    </row>
    <row r="59" spans="1:12" ht="13.5" thickBot="1">
      <c r="A59" s="90"/>
      <c r="B59" s="90"/>
      <c r="C59" s="82"/>
      <c r="D59" s="82"/>
      <c r="E59" s="82"/>
      <c r="F59" s="82"/>
      <c r="G59" s="99"/>
      <c r="H59" s="82"/>
      <c r="I59" s="82"/>
      <c r="J59" s="82"/>
      <c r="K59" s="82"/>
      <c r="L59" s="82"/>
    </row>
    <row r="60" spans="1:12" ht="15" customHeight="1" thickBot="1">
      <c r="A60" s="85"/>
      <c r="B60" s="91" t="s">
        <v>1221</v>
      </c>
      <c r="C60" s="88"/>
      <c r="D60" s="88"/>
      <c r="E60" s="87">
        <f aca="true" t="shared" si="4" ref="E60:J60">E6+E57</f>
        <v>29084.499999999996</v>
      </c>
      <c r="F60" s="87">
        <f t="shared" si="4"/>
        <v>27812.9</v>
      </c>
      <c r="G60" s="87">
        <f t="shared" si="4"/>
        <v>39719.100000000006</v>
      </c>
      <c r="H60" s="87">
        <f t="shared" si="4"/>
        <v>15976</v>
      </c>
      <c r="I60" s="87">
        <f t="shared" si="4"/>
        <v>17135.600000000002</v>
      </c>
      <c r="J60" s="88">
        <f t="shared" si="4"/>
        <v>18297.600000000002</v>
      </c>
      <c r="K60" s="88"/>
      <c r="L60" s="89"/>
    </row>
    <row r="61" spans="1:12" ht="13.5" thickBot="1">
      <c r="A61" s="83"/>
      <c r="B61" s="83"/>
      <c r="C61" s="84"/>
      <c r="D61" s="84"/>
      <c r="E61" s="84" t="s">
        <v>1230</v>
      </c>
      <c r="F61" s="84" t="s">
        <v>1230</v>
      </c>
      <c r="G61" s="87" t="s">
        <v>1230</v>
      </c>
      <c r="H61" s="94" t="s">
        <v>1230</v>
      </c>
      <c r="I61" s="94" t="s">
        <v>1230</v>
      </c>
      <c r="J61" s="84" t="s">
        <v>1230</v>
      </c>
      <c r="K61" s="84"/>
      <c r="L61" s="84"/>
    </row>
    <row r="62" spans="1:12" ht="12.75">
      <c r="A62" s="81"/>
      <c r="B62" s="81"/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4" ht="12.75">
      <c r="B64" t="s">
        <v>1225</v>
      </c>
    </row>
    <row r="65" ht="12.75">
      <c r="A65" s="111">
        <v>42380</v>
      </c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ГлБух</cp:lastModifiedBy>
  <cp:lastPrinted>2016-01-12T09:38:17Z</cp:lastPrinted>
  <dcterms:created xsi:type="dcterms:W3CDTF">2008-01-15T06:05:11Z</dcterms:created>
  <dcterms:modified xsi:type="dcterms:W3CDTF">2016-01-12T09:42:40Z</dcterms:modified>
  <cp:category/>
  <cp:version/>
  <cp:contentType/>
  <cp:contentStatus/>
</cp:coreProperties>
</file>