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324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<sst xmlns="http://schemas.openxmlformats.org/spreadsheetml/2006/main" count="99" uniqueCount="99">
  <si>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Источник доходов</t>
  </si>
  <si>
    <t>ДОХОДЫ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</si>
  <si>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</si>
  <si>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</si>
  <si>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</si>
  <si>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</si>
  <si>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</si>
  <si>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</t>
  </si>
  <si>
    <t>ГОСУДАРСТВЕННАЯ ПОШЛИНА</t>
  </si>
  <si>
    <t>1 00 00000 00 0000  000</t>
  </si>
  <si>
    <t>1 01 00000 00 0000  000</t>
  </si>
  <si>
    <t>1 01 02000 01 0000  110</t>
  </si>
  <si>
    <t>1 08 00000 00 0000  000</t>
  </si>
  <si>
    <t>1 11 00000 00 0000  000</t>
  </si>
  <si>
    <t>1 14 00000 00 0000  000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</si>
  <si>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</si>
  <si>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</si>
  <si>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</si>
  <si>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</si>
  <si>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</si>
  <si>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</si>
  <si>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</si>
  <si>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</si>
  <si>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1 17 00000 00 0000 000</t>
  </si>
  <si>
    <t>ПРОЧИЕ НЕНАЛОГОВЫЕ ДОХОДЫ</t>
  </si>
  <si>
    <t>2.00.00.00.0.00.0.000 000</t>
  </si>
  <si>
    <t>2.02.00.00.0.00.0.000 000</t>
  </si>
  <si>
    <t>2.02.01.00.0.00.0.000 151</t>
  </si>
  <si>
    <t>2.02.02.00.0.00.0.000 151</t>
  </si>
  <si>
    <t>2.02.03.00.0.00.0.000 151</t>
  </si>
  <si>
    <t>2.02.03.02.4.00.0.000 151</t>
  </si>
  <si>
    <t>2.02.04.00.0.00.0.000 151</t>
  </si>
  <si>
    <t>2.02.04.99.9.00.0.000 151</t>
  </si>
  <si>
    <t xml:space="preserve">Код бюджетной классификации (вид, подвид, КОСГУ) </t>
  </si>
  <si>
    <t xml:space="preserve">Утверждено (тыс. руб.) </t>
  </si>
  <si>
    <t xml:space="preserve">Исполнено (тыс. руб.)  </t>
  </si>
  <si>
    <t>1 11 05035 10 0000  120</t>
  </si>
  <si>
    <t>Дотации бюджетам поселений на выравнивание бюджетной обеспеченности</t>
  </si>
  <si>
    <t>2.02.01.00.1.10.0.000 151</t>
  </si>
  <si>
    <t>2.02.02.99.9.10.0.000 151</t>
  </si>
  <si>
    <t>Прочие субсидии бюджетам поселений</t>
  </si>
  <si>
    <t>2.02.03.02.4.10.0.000 151</t>
  </si>
  <si>
    <t>Субвенции бюджетам поселений на выполнение передаваемых полномочий субъектов Российской Федерации</t>
  </si>
  <si>
    <t>2.02.04.99.9.10.0.000 151</t>
  </si>
  <si>
    <t>Прочие межбюджетные трансферты, передаваемые бюджетам поселений</t>
  </si>
  <si>
    <t>2.02.03.01.5.00.0.000 151</t>
  </si>
  <si>
    <t>2.02.03.01.5.10.0.000 151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</si>
  <si>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</si>
  <si>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</si>
  <si>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</si>
  <si>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</si>
  <si>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</si>
  <si>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</si>
  <si>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</si>
  <si>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</si>
  <si>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</si>
  <si>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1 06 00000 00 0000 110</t>
  </si>
  <si>
    <t>1 06 01000 00 0000 110</t>
  </si>
  <si>
    <t>1 06 01030 10 0000 110</t>
  </si>
  <si>
    <t>1 06 04000 00 0000 110</t>
  </si>
  <si>
    <t>1 06 04011 02 0000 110</t>
  </si>
  <si>
    <t>1 06 04012 02 0000 110</t>
  </si>
  <si>
    <t>1 06 06000 00 0000 110</t>
  </si>
  <si>
    <t>1 13 00000 00 0000  000</t>
  </si>
  <si>
    <t>ДОХОДЫ ОТ ОКАЗАНИЯ ПЛАТНЫХУСЛУГ И КОМПЕНСАЦИИ ЗАТРАТ БЮДЖЕТОВ ПОСЕЛЕНИЙ</t>
  </si>
  <si>
    <t>1 14 02053 10 0000  430</t>
  </si>
  <si>
    <t>Доходы от реализации иного имущества, находящихся в  собственности поселений</t>
  </si>
  <si>
    <t xml:space="preserve">1 09 00000 00 0000 000 </t>
  </si>
  <si>
    <t>ЗАДОЛЖЕННОСТЬ И ПЕРЕРАСЧЕТЫ ПО ОТМЕНЕННЫМ НАЛОГАМ ,СБОРАМ И ИНЫМ ОБЯЗАТЕЛЬСТВАМ</t>
  </si>
  <si>
    <t>Субсидии бюджетам на осуществление дорожной деятельности в отношении  автомобильных дорог общего пользования, а также капитального ремонта и ремонта дворовых территорий многоквартирных домов</t>
  </si>
  <si>
    <t>1 03 00000 00 0000  000</t>
  </si>
  <si>
    <t>1 03 02000 01 0000  110</t>
  </si>
  <si>
    <t>НАЛОГИ НА ТОВАРЫ, (РАБОТЫ,УСЛУГИ), РЕАЛИЗУЕМЫЕ НА ТЕРРИТОРИИ РФ</t>
  </si>
  <si>
    <t>Акцизы по подакцизным товарам ( продукции), производимым на территории РФ</t>
  </si>
  <si>
    <t>НАЛОГИ НА СОВОКУПНЫЙ ДОХОД</t>
  </si>
  <si>
    <t>1 05 00000 00 0000  000</t>
  </si>
  <si>
    <t>1 05 02000 01 0000  110</t>
  </si>
  <si>
    <t>Единый сельскохозяйственный налог</t>
  </si>
  <si>
    <t xml:space="preserve">Приложение № 2
к решению Совета депутатов Скребловского сельского поселения                                               от __.___ .2016 г. №_____                                           
</t>
  </si>
  <si>
    <t>Доходы бюджета Скребловского сельского поселения за 2015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</si>
  <si>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1 06 06030 00 0000 110</t>
  </si>
  <si>
    <t>1 06 06033 10 0000 110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</si>
  <si>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</si>
  <si>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</si>
  <si>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 xml:space="preserve">Земельный налог с физических лиц </t>
  </si>
  <si>
    <t>Земельный налог с физических лиц обладающих земельным участком, расположенным в границах сельских поселений</t>
  </si>
  <si>
    <t>1 06 06040 00 0000 110</t>
  </si>
  <si>
    <t>1 06 06043 10 0000 110</t>
  </si>
  <si>
    <t>1 13 01995 10 0000  130</t>
  </si>
  <si>
    <t>Прочие доходы от оказания платных услуг ( работ) получателями средств бюджетов поселений</t>
  </si>
  <si>
    <t>Денежные взыскания (штрафы) за нарушение водного законодательства</t>
  </si>
  <si>
    <t>1 16 25 08 0 00 0000 140</t>
  </si>
  <si>
    <t>1 11 09045 10 0000 120</t>
  </si>
  <si>
    <t>Прочие поступления  от использования имущества , находящегося в  собственности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</si>
  <si>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сельских поселений  на реализацию федеральных целевых программ</t>
  </si>
  <si>
    <t>Субсидии бюджетам сельских поселений  на софинансирование капитальных вложений в объекты муниципальной собственности</t>
  </si>
  <si>
    <t>2.02.02.05.1.10.0.000 151</t>
  </si>
  <si>
    <t>2.02.02.07.7.10.0.000 151</t>
  </si>
  <si>
    <t>2.02.02.21.6.10.0.000 151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</si>
</sst>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#,##0.000"/>
    <numFmt numFmtId="171" formatCode="0.0"/>
    <numFmt numFmtId="172" formatCode="_-* #,##0.0_р_._-;\-* #,##0.0_р_._-;_-* &quot;-&quot;??_р_._-;_-@_-"/>
    <numFmt numFmtId="173" formatCode="_-* #,##0.0_р_._-;\-* #,##0.0_р_._-;_-* &quot;-&quot;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right" vertical="top" wrapText="1"/>
    </xf>
    <xf numFmtId="0" fontId="4" fillId="33" borderId="10" xfId="0" applyFont="1" applyFill="1" applyBorder="1" applyAlignment="1">
      <alignment vertical="top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168" fontId="6" fillId="33" borderId="10" xfId="0" applyNumberFormat="1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168" fontId="3" fillId="33" borderId="1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Alignment="1">
      <alignment/>
    </xf>
    <xf numFmtId="2" fontId="6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72" fontId="6" fillId="0" borderId="10" xfId="59" applyNumberFormat="1" applyFont="1" applyBorder="1" applyAlignment="1">
      <alignment horizontal="center" vertical="center"/>
    </xf>
    <xf numFmtId="172" fontId="3" fillId="0" borderId="10" xfId="59" applyNumberFormat="1" applyFont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justify"/>
    </xf>
    <xf numFmtId="0" fontId="3" fillId="0" borderId="0" xfId="0" applyFont="1" applyBorder="1" applyAlignment="1">
      <alignment/>
    </xf>
    <xf numFmtId="49" fontId="3" fillId="0" borderId="10" xfId="52" applyNumberFormat="1" applyFont="1" applyBorder="1" applyAlignment="1">
      <alignment horizontal="left" wrapText="1"/>
      <protection/>
    </xf>
    <xf numFmtId="168" fontId="6" fillId="0" borderId="10" xfId="0" applyNumberFormat="1" applyFont="1" applyBorder="1" applyAlignment="1">
      <alignment horizontal="center" vertical="justify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49" fontId="6" fillId="0" borderId="10" xfId="52" applyNumberFormat="1" applyFont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 ДЧБ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B58" sqref="B58"/>
    </sheetView>
  </sheetViews>
  <sheetFormatPr defaultColWidth="9.00390625" defaultRowHeight="12.75" outlineLevelRow="7"/>
  <cols>
    <col min="1" max="1" width="19.375" style="3" customWidth="1"/>
    <col min="2" max="2" width="48.25390625" style="4" customWidth="1"/>
    <col min="3" max="3" width="12.25390625" style="5" customWidth="1"/>
    <col min="4" max="4" width="13.125" style="5" bestFit="1" customWidth="1"/>
    <col min="5" max="16384" width="9.125" style="4" customWidth="1"/>
  </cols>
  <sheetData>
    <row r="1" spans="2:5" ht="61.5" customHeight="1">
      <c r="B1" s="1"/>
      <c r="C1" s="36" t="s">
        <v>78</v>
      </c>
      <c r="D1" s="37"/>
      <c r="E1" s="15"/>
    </row>
    <row r="2" spans="1:4" ht="49.5" customHeight="1">
      <c r="A2" s="39" t="s">
        <v>79</v>
      </c>
      <c r="B2" s="39"/>
      <c r="C2" s="39"/>
      <c r="D2" s="39"/>
    </row>
    <row r="3" ht="12">
      <c r="A3" s="5"/>
    </row>
    <row r="4" spans="1:4" ht="39.75" customHeight="1">
      <c r="A4" s="24" t="s">
        <v>33</v>
      </c>
      <c r="B4" s="25" t="s">
        <v>0</v>
      </c>
      <c r="C4" s="25" t="s">
        <v>34</v>
      </c>
      <c r="D4" s="25" t="s">
        <v>35</v>
      </c>
    </row>
    <row r="5" spans="1:4" s="5" customFormat="1" ht="12">
      <c r="A5" s="6">
        <v>1</v>
      </c>
      <c r="B5" s="6">
        <v>2</v>
      </c>
      <c r="C5" s="6">
        <v>3</v>
      </c>
      <c r="D5" s="26">
        <v>4</v>
      </c>
    </row>
    <row r="6" spans="1:4" ht="12">
      <c r="A6" s="7" t="s">
        <v>9</v>
      </c>
      <c r="B6" s="8" t="s">
        <v>1</v>
      </c>
      <c r="C6" s="9">
        <f>C7+C9+C11+C13+C24+C25+C26+C31+C33+C34+C29</f>
        <v>12941.4</v>
      </c>
      <c r="D6" s="9">
        <f>D7+D9+D11+D13+D24+D25+D26+D31+D33+D34+D29</f>
        <v>-16540.800000000003</v>
      </c>
    </row>
    <row r="7" spans="1:4" ht="12">
      <c r="A7" s="10" t="s">
        <v>10</v>
      </c>
      <c r="B7" s="11" t="s">
        <v>2</v>
      </c>
      <c r="C7" s="12">
        <f>C8</f>
        <v>1596.3</v>
      </c>
      <c r="D7" s="30">
        <f>D8</f>
        <v>1620.6</v>
      </c>
    </row>
    <row r="8" spans="1:4" ht="12">
      <c r="A8" s="10" t="s">
        <v>11</v>
      </c>
      <c r="B8" s="11" t="s">
        <v>3</v>
      </c>
      <c r="C8" s="12">
        <v>1596.3</v>
      </c>
      <c r="D8" s="30">
        <v>1620.6</v>
      </c>
    </row>
    <row r="9" spans="1:4" ht="24">
      <c r="A9" s="7" t="s">
        <v>70</v>
      </c>
      <c r="B9" s="8" t="s">
        <v>72</v>
      </c>
      <c r="C9" s="9">
        <v>1072.8</v>
      </c>
      <c r="D9" s="33">
        <f>D10</f>
        <v>1199</v>
      </c>
    </row>
    <row r="10" spans="1:4" ht="24">
      <c r="A10" s="10" t="s">
        <v>71</v>
      </c>
      <c r="B10" s="11" t="s">
        <v>73</v>
      </c>
      <c r="C10" s="12">
        <v>1687.4</v>
      </c>
      <c r="D10" s="30">
        <v>1199</v>
      </c>
    </row>
    <row r="11" spans="1:4" ht="12">
      <c r="A11" s="7" t="s">
        <v>75</v>
      </c>
      <c r="B11" s="40" t="s">
        <v>74</v>
      </c>
      <c r="C11" s="21">
        <f>C12</f>
        <v>6.7</v>
      </c>
      <c r="D11" s="21">
        <f>D12</f>
        <v>6.7</v>
      </c>
    </row>
    <row r="12" spans="1:4" ht="12">
      <c r="A12" s="10" t="s">
        <v>76</v>
      </c>
      <c r="B12" s="32" t="s">
        <v>77</v>
      </c>
      <c r="C12" s="21">
        <v>6.7</v>
      </c>
      <c r="D12" s="21">
        <v>6.7</v>
      </c>
    </row>
    <row r="13" spans="1:4" ht="12">
      <c r="A13" s="7" t="s">
        <v>56</v>
      </c>
      <c r="B13" s="8" t="s">
        <v>49</v>
      </c>
      <c r="C13" s="18">
        <f>C14+C16+C19</f>
        <v>9552.5</v>
      </c>
      <c r="D13" s="18">
        <f>D14+D16+D19</f>
        <v>-20082.4</v>
      </c>
    </row>
    <row r="14" spans="1:4" ht="12">
      <c r="A14" s="7" t="s">
        <v>57</v>
      </c>
      <c r="B14" s="8" t="s">
        <v>50</v>
      </c>
      <c r="C14" s="18">
        <f>C15</f>
        <v>313.5</v>
      </c>
      <c r="D14" s="18">
        <f>D15</f>
        <v>-29685.1</v>
      </c>
    </row>
    <row r="15" spans="1:4" ht="36">
      <c r="A15" s="10" t="s">
        <v>58</v>
      </c>
      <c r="B15" s="32" t="s">
        <v>51</v>
      </c>
      <c r="C15" s="21">
        <v>313.5</v>
      </c>
      <c r="D15" s="21">
        <v>-29685.1</v>
      </c>
    </row>
    <row r="16" spans="1:4" ht="12">
      <c r="A16" s="7" t="s">
        <v>59</v>
      </c>
      <c r="B16" s="8" t="s">
        <v>52</v>
      </c>
      <c r="C16" s="18">
        <f>C17+C18</f>
        <v>1476</v>
      </c>
      <c r="D16" s="18">
        <f>D17+D18</f>
        <v>1497.6</v>
      </c>
    </row>
    <row r="17" spans="1:4" ht="12">
      <c r="A17" s="10" t="s">
        <v>60</v>
      </c>
      <c r="B17" s="32" t="s">
        <v>53</v>
      </c>
      <c r="C17" s="21">
        <v>139.3</v>
      </c>
      <c r="D17" s="21">
        <v>123</v>
      </c>
    </row>
    <row r="18" spans="1:4" ht="12">
      <c r="A18" s="10" t="s">
        <v>61</v>
      </c>
      <c r="B18" s="32" t="s">
        <v>54</v>
      </c>
      <c r="C18" s="21">
        <v>1336.7</v>
      </c>
      <c r="D18" s="21">
        <v>1374.6</v>
      </c>
    </row>
    <row r="19" spans="1:4" ht="12">
      <c r="A19" s="7" t="s">
        <v>62</v>
      </c>
      <c r="B19" s="8" t="s">
        <v>55</v>
      </c>
      <c r="C19" s="18">
        <f>C20+C22</f>
        <v>7763</v>
      </c>
      <c r="D19" s="18">
        <f>D20+D22</f>
        <v>8105.099999999999</v>
      </c>
    </row>
    <row r="20" spans="1:4" ht="12">
      <c r="A20" s="10" t="s">
        <v>80</v>
      </c>
      <c r="B20" s="32" t="s">
        <v>82</v>
      </c>
      <c r="C20" s="18">
        <f>C21</f>
        <v>3625</v>
      </c>
      <c r="D20" s="18">
        <f>D21</f>
        <v>3939.7</v>
      </c>
    </row>
    <row r="21" spans="1:4" ht="24">
      <c r="A21" s="10" t="s">
        <v>81</v>
      </c>
      <c r="B21" s="32" t="s">
        <v>83</v>
      </c>
      <c r="C21" s="21">
        <v>3625</v>
      </c>
      <c r="D21" s="21">
        <v>3939.7</v>
      </c>
    </row>
    <row r="22" spans="1:4" ht="12">
      <c r="A22" s="10" t="s">
        <v>86</v>
      </c>
      <c r="B22" s="32" t="s">
        <v>84</v>
      </c>
      <c r="C22" s="18">
        <f>C23</f>
        <v>4138</v>
      </c>
      <c r="D22" s="18">
        <f>D23</f>
        <v>4165.4</v>
      </c>
    </row>
    <row r="23" spans="1:4" ht="24">
      <c r="A23" s="10" t="s">
        <v>87</v>
      </c>
      <c r="B23" s="32" t="s">
        <v>85</v>
      </c>
      <c r="C23" s="21">
        <v>4138</v>
      </c>
      <c r="D23" s="21">
        <v>4165.4</v>
      </c>
    </row>
    <row r="24" spans="1:4" s="34" customFormat="1" ht="21.75" customHeight="1">
      <c r="A24" s="7" t="s">
        <v>12</v>
      </c>
      <c r="B24" s="8" t="s">
        <v>8</v>
      </c>
      <c r="C24" s="9">
        <v>40</v>
      </c>
      <c r="D24" s="33">
        <v>39.3</v>
      </c>
    </row>
    <row r="25" spans="1:4" s="34" customFormat="1" ht="39.75" customHeight="1">
      <c r="A25" s="7" t="s">
        <v>67</v>
      </c>
      <c r="B25" s="8" t="s">
        <v>68</v>
      </c>
      <c r="C25" s="9">
        <v>0</v>
      </c>
      <c r="D25" s="33">
        <v>-0.1</v>
      </c>
    </row>
    <row r="26" spans="1:4" s="34" customFormat="1" ht="36">
      <c r="A26" s="7" t="s">
        <v>13</v>
      </c>
      <c r="B26" s="8" t="s">
        <v>4</v>
      </c>
      <c r="C26" s="9">
        <f>C27+C28</f>
        <v>569</v>
      </c>
      <c r="D26" s="9">
        <f>D27+D28</f>
        <v>572</v>
      </c>
    </row>
    <row r="27" spans="1:4" ht="67.5" customHeight="1">
      <c r="A27" s="10" t="s">
        <v>36</v>
      </c>
      <c r="B27" s="11" t="s">
        <v>15</v>
      </c>
      <c r="C27" s="12">
        <v>264</v>
      </c>
      <c r="D27" s="30">
        <v>266</v>
      </c>
    </row>
    <row r="28" spans="1:4" ht="69" customHeight="1">
      <c r="A28" s="10" t="s">
        <v>92</v>
      </c>
      <c r="B28" s="2" t="s">
        <v>93</v>
      </c>
      <c r="C28" s="12">
        <v>305</v>
      </c>
      <c r="D28" s="30">
        <v>306</v>
      </c>
    </row>
    <row r="29" spans="1:4" ht="29.25" customHeight="1">
      <c r="A29" s="7" t="s">
        <v>63</v>
      </c>
      <c r="B29" s="35" t="s">
        <v>64</v>
      </c>
      <c r="C29" s="9">
        <f>C30</f>
        <v>4</v>
      </c>
      <c r="D29" s="9">
        <f>D30</f>
        <v>4</v>
      </c>
    </row>
    <row r="30" spans="1:4" ht="30.75" customHeight="1">
      <c r="A30" s="10" t="s">
        <v>88</v>
      </c>
      <c r="B30" s="2" t="s">
        <v>89</v>
      </c>
      <c r="C30" s="12">
        <v>4</v>
      </c>
      <c r="D30" s="30">
        <v>4</v>
      </c>
    </row>
    <row r="31" spans="1:4" s="34" customFormat="1" ht="24">
      <c r="A31" s="7" t="s">
        <v>14</v>
      </c>
      <c r="B31" s="8" t="s">
        <v>5</v>
      </c>
      <c r="C31" s="9">
        <f>C32</f>
        <v>32</v>
      </c>
      <c r="D31" s="9">
        <f>D32</f>
        <v>32</v>
      </c>
    </row>
    <row r="32" spans="1:4" s="34" customFormat="1" ht="24">
      <c r="A32" s="10" t="s">
        <v>65</v>
      </c>
      <c r="B32" s="11" t="s">
        <v>66</v>
      </c>
      <c r="C32" s="12">
        <v>32</v>
      </c>
      <c r="D32" s="12">
        <v>32</v>
      </c>
    </row>
    <row r="33" spans="1:4" s="34" customFormat="1" ht="24">
      <c r="A33" s="7" t="s">
        <v>91</v>
      </c>
      <c r="B33" s="8" t="s">
        <v>90</v>
      </c>
      <c r="C33" s="9">
        <v>15</v>
      </c>
      <c r="D33" s="9">
        <v>15</v>
      </c>
    </row>
    <row r="34" spans="1:4" s="34" customFormat="1" ht="12">
      <c r="A34" s="7" t="s">
        <v>23</v>
      </c>
      <c r="B34" s="8" t="s">
        <v>24</v>
      </c>
      <c r="C34" s="9">
        <v>53.1</v>
      </c>
      <c r="D34" s="33">
        <v>53.1</v>
      </c>
    </row>
    <row r="35" spans="1:4" ht="12">
      <c r="A35" s="16" t="s">
        <v>25</v>
      </c>
      <c r="B35" s="17" t="s">
        <v>6</v>
      </c>
      <c r="C35" s="18">
        <f>C36</f>
        <v>26053.7</v>
      </c>
      <c r="D35" s="18">
        <f>D36</f>
        <v>25687.7</v>
      </c>
    </row>
    <row r="36" spans="1:4" ht="36" outlineLevel="1">
      <c r="A36" s="16" t="s">
        <v>26</v>
      </c>
      <c r="B36" s="17" t="s">
        <v>16</v>
      </c>
      <c r="C36" s="18">
        <f>C37+C39+C44+C49</f>
        <v>26053.7</v>
      </c>
      <c r="D36" s="18">
        <f>D37+D39+D44+D49</f>
        <v>25687.7</v>
      </c>
    </row>
    <row r="37" spans="1:4" ht="24" outlineLevel="2">
      <c r="A37" s="16" t="s">
        <v>27</v>
      </c>
      <c r="B37" s="17" t="s">
        <v>17</v>
      </c>
      <c r="C37" s="18">
        <f>C38</f>
        <v>2703</v>
      </c>
      <c r="D37" s="18">
        <f>D38</f>
        <v>2703</v>
      </c>
    </row>
    <row r="38" spans="1:4" ht="24" outlineLevel="3">
      <c r="A38" s="19" t="s">
        <v>38</v>
      </c>
      <c r="B38" s="20" t="s">
        <v>37</v>
      </c>
      <c r="C38" s="21">
        <v>2703</v>
      </c>
      <c r="D38" s="28">
        <v>2703</v>
      </c>
    </row>
    <row r="39" spans="1:4" ht="25.5" customHeight="1" outlineLevel="2">
      <c r="A39" s="16" t="s">
        <v>28</v>
      </c>
      <c r="B39" s="17" t="s">
        <v>18</v>
      </c>
      <c r="C39" s="18">
        <f>C40+C41+C42+C43</f>
        <v>19700.7</v>
      </c>
      <c r="D39" s="18">
        <f>D40+D41+D42+D43</f>
        <v>19334.7</v>
      </c>
    </row>
    <row r="40" spans="1:4" ht="25.5" customHeight="1" outlineLevel="2">
      <c r="A40" s="19" t="s">
        <v>96</v>
      </c>
      <c r="B40" s="20" t="s">
        <v>94</v>
      </c>
      <c r="C40" s="21">
        <v>925.2</v>
      </c>
      <c r="D40" s="21">
        <v>925.2</v>
      </c>
    </row>
    <row r="41" spans="1:4" ht="38.25" customHeight="1" outlineLevel="2">
      <c r="A41" s="19" t="s">
        <v>97</v>
      </c>
      <c r="B41" s="20" t="s">
        <v>95</v>
      </c>
      <c r="C41" s="21">
        <v>3000</v>
      </c>
      <c r="D41" s="21">
        <v>2634</v>
      </c>
    </row>
    <row r="42" spans="1:4" ht="61.5" customHeight="1" outlineLevel="7">
      <c r="A42" s="19" t="s">
        <v>98</v>
      </c>
      <c r="B42" s="20" t="s">
        <v>69</v>
      </c>
      <c r="C42" s="21">
        <v>1425.8</v>
      </c>
      <c r="D42" s="21">
        <v>1425.8</v>
      </c>
    </row>
    <row r="43" spans="1:4" ht="15" customHeight="1" outlineLevel="7">
      <c r="A43" s="19" t="s">
        <v>39</v>
      </c>
      <c r="B43" s="20" t="s">
        <v>40</v>
      </c>
      <c r="C43" s="21">
        <v>14349.7</v>
      </c>
      <c r="D43" s="21">
        <v>14349.7</v>
      </c>
    </row>
    <row r="44" spans="1:4" ht="24" outlineLevel="2">
      <c r="A44" s="16" t="s">
        <v>29</v>
      </c>
      <c r="B44" s="17" t="s">
        <v>19</v>
      </c>
      <c r="C44" s="18">
        <f>C46+C47</f>
        <v>207.3</v>
      </c>
      <c r="D44" s="18">
        <f>D46+D47</f>
        <v>207.3</v>
      </c>
    </row>
    <row r="45" spans="1:4" ht="36" outlineLevel="2">
      <c r="A45" s="16" t="s">
        <v>45</v>
      </c>
      <c r="B45" s="17" t="s">
        <v>47</v>
      </c>
      <c r="C45" s="18">
        <f>C46</f>
        <v>206.3</v>
      </c>
      <c r="D45" s="27">
        <f>D46</f>
        <v>206.3</v>
      </c>
    </row>
    <row r="46" spans="1:4" ht="36" outlineLevel="2">
      <c r="A46" s="19" t="s">
        <v>46</v>
      </c>
      <c r="B46" s="20" t="s">
        <v>48</v>
      </c>
      <c r="C46" s="21">
        <v>206.3</v>
      </c>
      <c r="D46" s="28">
        <v>206.3</v>
      </c>
    </row>
    <row r="47" spans="1:4" ht="36" outlineLevel="3">
      <c r="A47" s="16" t="s">
        <v>30</v>
      </c>
      <c r="B47" s="17" t="s">
        <v>20</v>
      </c>
      <c r="C47" s="22">
        <v>1</v>
      </c>
      <c r="D47" s="27">
        <v>1</v>
      </c>
    </row>
    <row r="48" spans="1:5" ht="13.5" customHeight="1" outlineLevel="7">
      <c r="A48" s="19" t="s">
        <v>41</v>
      </c>
      <c r="B48" s="20" t="s">
        <v>42</v>
      </c>
      <c r="C48" s="23">
        <v>1</v>
      </c>
      <c r="D48" s="28">
        <v>1</v>
      </c>
      <c r="E48" s="13"/>
    </row>
    <row r="49" spans="1:4" ht="12" outlineLevel="2">
      <c r="A49" s="16" t="s">
        <v>31</v>
      </c>
      <c r="B49" s="17" t="s">
        <v>21</v>
      </c>
      <c r="C49" s="18">
        <f>C50</f>
        <v>3442.7</v>
      </c>
      <c r="D49" s="27">
        <f>D50</f>
        <v>3442.7</v>
      </c>
    </row>
    <row r="50" spans="1:4" ht="24" outlineLevel="3">
      <c r="A50" s="16" t="s">
        <v>32</v>
      </c>
      <c r="B50" s="17" t="s">
        <v>22</v>
      </c>
      <c r="C50" s="18">
        <f>C51</f>
        <v>3442.7</v>
      </c>
      <c r="D50" s="18">
        <f>D51</f>
        <v>3442.7</v>
      </c>
    </row>
    <row r="51" spans="1:6" ht="24.75" customHeight="1" outlineLevel="7">
      <c r="A51" s="19" t="s">
        <v>43</v>
      </c>
      <c r="B51" s="20" t="s">
        <v>44</v>
      </c>
      <c r="C51" s="21">
        <v>3442.7</v>
      </c>
      <c r="D51" s="21">
        <v>3442.7</v>
      </c>
      <c r="E51" s="31"/>
      <c r="F51" s="31"/>
    </row>
    <row r="52" spans="1:4" ht="12">
      <c r="A52" s="14"/>
      <c r="B52" s="8" t="s">
        <v>7</v>
      </c>
      <c r="C52" s="29">
        <f>C6+C35</f>
        <v>38995.1</v>
      </c>
      <c r="D52" s="29">
        <f>D6+D35</f>
        <v>9146.899999999998</v>
      </c>
    </row>
    <row r="54" spans="1:3" ht="12">
      <c r="A54" s="38"/>
      <c r="B54" s="38"/>
      <c r="C54" s="38"/>
    </row>
    <row r="55" spans="2:3" ht="12">
      <c r="B55" s="3"/>
      <c r="C55" s="3"/>
    </row>
  </sheetData>
  <sheetProtection/>
  <mergeCells count="3">
    <mergeCell ref="C1:D1"/>
    <mergeCell ref="A54:C54"/>
    <mergeCell ref="A2:D2"/>
  </mergeCells>
  <printOptions/>
  <pageMargins left="0.76" right="0.22" top="0.53" bottom="0.45" header="0.26" footer="0.2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ГлБух</cp:lastModifiedBy>
  <cp:lastPrinted>2015-07-13T13:12:55Z</cp:lastPrinted>
  <dcterms:created xsi:type="dcterms:W3CDTF">2010-10-27T12:45:24Z</dcterms:created>
  <dcterms:modified xsi:type="dcterms:W3CDTF">2016-03-31T18:42:02Z</dcterms:modified>
  <cp:category/>
  <cp:version/>
  <cp:contentType/>
  <cp:contentStatus/>
</cp:coreProperties>
</file>