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24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<sst xmlns="http://schemas.openxmlformats.org/spreadsheetml/2006/main" count="108" uniqueCount="107">
  <si>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Источник доходов</t>
  </si>
  <si>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</si>
  <si>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</si>
  <si>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</si>
  <si>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</si>
  <si>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в том числе:</t>
  </si>
  <si>
    <t>ДОХОДЫ ОТ ПРОДАЖИ МАТЕРИАЛЬНЫХ И НЕМАТЕРИАЛЬНЫХ АКТИВОВ</t>
  </si>
  <si>
    <t>БЕЗВОЗМЕЗДНЫЕ ПОСТУПЛЕНИЯ</t>
  </si>
  <si>
    <t>ВСЕГО</t>
  </si>
  <si>
    <t>ГОСУДАРСТВЕННАЯ ПОШЛИНА</t>
  </si>
  <si>
    <t>1 00 00000 00 0000  000</t>
  </si>
  <si>
    <t>1 01 00000 00 0000  000</t>
  </si>
  <si>
    <t>1 01 02000 01 0000  110</t>
  </si>
  <si>
    <t>1 08 00000 00 0000  000</t>
  </si>
  <si>
    <t>1 11 00000 00 0000  000</t>
  </si>
  <si>
    <t>1 11 05000 00 0000  120</t>
  </si>
  <si>
    <t>1 14 00000 00 0000  000</t>
  </si>
  <si>
    <t>1 14 06000 00 0000  430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</si>
  <si>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</si>
  <si>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</si>
  <si>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</si>
  <si>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</si>
  <si>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</si>
  <si>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</si>
  <si>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</si>
  <si>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</si>
  <si>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</si>
  <si>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</si>
  <si>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</si>
  <si>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</si>
  <si>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</si>
  <si>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</si>
  <si>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</si>
  <si>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1 17 00000 00 0000 000</t>
  </si>
  <si>
    <t>ПРОЧИЕ НЕНАЛОГОВЫЕ ДОХОДЫ</t>
  </si>
  <si>
    <t>2.00.00.00.0.00.0.000 000</t>
  </si>
  <si>
    <t>2.02.00.00.0.00.0.000 000</t>
  </si>
  <si>
    <t>2.02.01.00.0.00.0.000 151</t>
  </si>
  <si>
    <t>2.02.01.00.1.00.0.000 151</t>
  </si>
  <si>
    <t>2.02.02.00.0.00.0.000 151</t>
  </si>
  <si>
    <t>2.02.02.99.9.00.0.000 151</t>
  </si>
  <si>
    <t>2.02.03.00.0.00.0.000 151</t>
  </si>
  <si>
    <t>2.02.03.02.4.00.0.000 151</t>
  </si>
  <si>
    <t>2.02.04.00.0.00.0.000 151</t>
  </si>
  <si>
    <t>2.02.04.99.9.00.0.000 151</t>
  </si>
  <si>
    <t xml:space="preserve">Код бюджетной классификации (вид, подвид, КОСГУ) </t>
  </si>
  <si>
    <t xml:space="preserve">Утверждено (тыс. руб.) </t>
  </si>
  <si>
    <t xml:space="preserve">Исполнено (тыс. руб.)  </t>
  </si>
  <si>
    <t>1 11 05035 10 0000  120</t>
  </si>
  <si>
    <t>Дотации бюджетам поселений на выравнивание бюджетной обеспеченности</t>
  </si>
  <si>
    <t>2.02.01.00.1.10.0.000 151</t>
  </si>
  <si>
    <t>2.02.02.99.9.10.0.000 151</t>
  </si>
  <si>
    <t>Прочие субсидии бюджетам поселений</t>
  </si>
  <si>
    <t>2.02.03.02.4.10.0.000 151</t>
  </si>
  <si>
    <t>Субвенции бюджетам поселений на выполнение передаваемых полномочий субъектов Российской Федерации</t>
  </si>
  <si>
    <t>2.02.04.99.9.10.0.000 151</t>
  </si>
  <si>
    <t>Прочие межбюджетные трансферты, передаваемые бюджетам поселений</t>
  </si>
  <si>
    <t>2.02.03.01.5.00.0.000 151</t>
  </si>
  <si>
    <t>2.02.03.01.5.10.0.000 151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</si>
  <si>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</si>
  <si>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</si>
  <si>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</si>
  <si>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</si>
  <si>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</si>
  <si>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</si>
  <si>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</si>
  <si>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</si>
  <si>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</si>
  <si>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</si>
  <si>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</si>
  <si>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</si>
  <si>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</si>
  <si>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1 06 00000 00 0000 110</t>
  </si>
  <si>
    <t>1 06 01000 00 0000 110</t>
  </si>
  <si>
    <t>1 06 01030 10 0000 110</t>
  </si>
  <si>
    <t>1 06 04000 00 0000 110</t>
  </si>
  <si>
    <t>1 06 04011 02 0000 110</t>
  </si>
  <si>
    <t>1 06 04012 02 0000 110</t>
  </si>
  <si>
    <t>1 06 06000 00 0000 110</t>
  </si>
  <si>
    <t>1 06 06010 00 0000 110</t>
  </si>
  <si>
    <t>1 06 06013 10 0000 110</t>
  </si>
  <si>
    <t>1 06 06020 00 0000 110</t>
  </si>
  <si>
    <t>1 06 06023 10 0000 110</t>
  </si>
  <si>
    <t>1 13 00000 00 0000  000</t>
  </si>
  <si>
    <t>ДОХОДЫ ОТ ОКАЗАНИЯ ПЛАТНЫХУСЛУГ И КОМПЕНСАЦИИ ЗАТРАТ БЮДЖЕТОВ ПОСЕЛЕНИЙ</t>
  </si>
  <si>
    <t>1 14 02053 10 0000  430</t>
  </si>
  <si>
    <t>Доходы от реализации иного имущества, находящихся в  собственности поселений</t>
  </si>
  <si>
    <t xml:space="preserve">1 09 00000 00 0000 000 </t>
  </si>
  <si>
    <t>ЗАДОЛЖЕННОСТЬ И ПЕРЕРАСЧЕТЫ ПО ОТМЕНЕННЫМ НАЛОГАМ ,СБОРАМ И ИНЫМ ОБЯЗАТЕЛЬСТВАМ</t>
  </si>
  <si>
    <t>1 13 02000 00 0000  130</t>
  </si>
  <si>
    <t>Доходы от компенсации затрат государства</t>
  </si>
  <si>
    <t>Доходы бюджета Скребловского сельского поселения за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</si>
  <si>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Приложение № 2
к решению Совета депутатов Скребловского сельского поселения                                               от __.___ .2015 г. №_____                                           
</t>
  </si>
  <si>
    <t>Субсидии бюджетам на осуществление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домов</t>
  </si>
  <si>
    <t>2,3</t>
  </si>
  <si>
    <t>2.18.00.00.0.00.0.000 000</t>
  </si>
  <si>
    <t>2.18.05.00.0.10.0.000 151</t>
  </si>
  <si>
    <t>1 03 00000 00 0000  000</t>
  </si>
  <si>
    <t>1 03 02000 01 0000  110</t>
  </si>
  <si>
    <t>НАЛОГИ НА ТОВАРЫ, (РАБОТЫ,УСЛУГИ), РЕАЛИЗУЕМЫЕ НА ТЕРРИТОРИИ РФ</t>
  </si>
  <si>
    <t>Акцизы по подакцизным товарам ( продукции), производимым на территории РФ</t>
  </si>
  <si>
    <t>НАЛОГИ НА СОВОКУПНЫЙ ДОХОД</t>
  </si>
  <si>
    <t>1 05 00000 00 0000  000</t>
  </si>
  <si>
    <t>1 05 02000 01 0000  110</t>
  </si>
  <si>
    <t>Единый сельскохозяйственный налог</t>
  </si>
  <si>
    <t>ДОХОДЫ БЮДЖЕТОВ  БЮДЖЕТНОЙ СИСТЕМЫ РФ ОТ ВОЗВРАТА БЮДЖЕТАМИ БЮДЖЕТНОЙ СИСТЕМЫ РФ И ОРГАНИЗАЦИЯМИ ОСТАТКОВ СУБСИДИЙ, СУБВЕНЦИЙ И ИНЫХ МЕЖБЮДЖЕТНЫХ ТРАНСФЕРТОВ. ИМЕЮЩИХ ЦЕЛЕВОЕ НАЗНАЧЕНИЕ, ПРОШЛЫХ ЛЕТ</t>
  </si>
  <si>
    <t>Доходы  бюджетов поселений от возврата бюджетами бюджетной системы РФ остатков субсидий, субвенций и иных межбюджетных трансфертов , имеющих целевое назначение,прошлых лет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</si>
</sst>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#,##0.000"/>
    <numFmt numFmtId="171" formatCode="0.0"/>
    <numFmt numFmtId="172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Alignment="1">
      <alignment/>
    </xf>
    <xf numFmtId="2" fontId="6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72" fontId="6" fillId="0" borderId="10" xfId="59" applyNumberFormat="1" applyFont="1" applyBorder="1" applyAlignment="1">
      <alignment horizontal="center" vertical="center"/>
    </xf>
    <xf numFmtId="172" fontId="3" fillId="0" borderId="10" xfId="59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9" fontId="3" fillId="0" borderId="10" xfId="59" applyNumberFormat="1" applyFont="1" applyBorder="1" applyAlignment="1">
      <alignment horizontal="center" vertical="center" wrapText="1"/>
    </xf>
    <xf numFmtId="49" fontId="3" fillId="0" borderId="10" xfId="52" applyNumberFormat="1" applyFont="1" applyBorder="1" applyAlignment="1">
      <alignment horizontal="left" wrapText="1"/>
      <protection/>
    </xf>
    <xf numFmtId="168" fontId="6" fillId="0" borderId="10" xfId="0" applyNumberFormat="1" applyFont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2" fontId="6" fillId="0" borderId="10" xfId="59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 ДЧБ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B7" sqref="B7"/>
    </sheetView>
  </sheetViews>
  <sheetFormatPr defaultColWidth="9.00390625" defaultRowHeight="12.75" outlineLevelRow="7"/>
  <cols>
    <col min="1" max="1" width="19.375" style="3" customWidth="1"/>
    <col min="2" max="2" width="48.25390625" style="4" customWidth="1"/>
    <col min="3" max="3" width="12.25390625" style="5" customWidth="1"/>
    <col min="4" max="4" width="13.125" style="5" bestFit="1" customWidth="1"/>
    <col min="5" max="16384" width="9.125" style="4" customWidth="1"/>
  </cols>
  <sheetData>
    <row r="1" spans="2:5" ht="61.5" customHeight="1">
      <c r="B1" s="1"/>
      <c r="C1" s="42" t="s">
        <v>92</v>
      </c>
      <c r="D1" s="43"/>
      <c r="E1" s="15"/>
    </row>
    <row r="2" spans="1:4" ht="49.5" customHeight="1">
      <c r="A2" s="45" t="s">
        <v>91</v>
      </c>
      <c r="B2" s="45"/>
      <c r="C2" s="45"/>
      <c r="D2" s="45"/>
    </row>
    <row r="3" ht="12">
      <c r="A3" s="5"/>
    </row>
    <row r="4" spans="1:4" ht="39.75" customHeight="1">
      <c r="A4" s="24" t="s">
        <v>45</v>
      </c>
      <c r="B4" s="25" t="s">
        <v>0</v>
      </c>
      <c r="C4" s="25" t="s">
        <v>46</v>
      </c>
      <c r="D4" s="25" t="s">
        <v>47</v>
      </c>
    </row>
    <row r="5" spans="1:4" s="5" customFormat="1" ht="12">
      <c r="A5" s="6">
        <v>1</v>
      </c>
      <c r="B5" s="6">
        <v>2</v>
      </c>
      <c r="C5" s="6">
        <v>3</v>
      </c>
      <c r="D5" s="26">
        <v>4</v>
      </c>
    </row>
    <row r="6" spans="1:4" ht="12">
      <c r="A6" s="7" t="s">
        <v>10</v>
      </c>
      <c r="B6" s="8" t="s">
        <v>1</v>
      </c>
      <c r="C6" s="9">
        <f>C7+C9+C11+C13+C24+C26+C33+C36+C31</f>
        <v>13032</v>
      </c>
      <c r="D6" s="9">
        <f>D7+D9+D11+D13+D24+D25+D26+D33+D36+D31</f>
        <v>43330.2</v>
      </c>
    </row>
    <row r="7" spans="1:4" ht="12">
      <c r="A7" s="10" t="s">
        <v>11</v>
      </c>
      <c r="B7" s="11" t="s">
        <v>2</v>
      </c>
      <c r="C7" s="12">
        <f>C8</f>
        <v>1350</v>
      </c>
      <c r="D7" s="32">
        <f>D8</f>
        <v>1369.6</v>
      </c>
    </row>
    <row r="8" spans="1:4" ht="12">
      <c r="A8" s="10" t="s">
        <v>12</v>
      </c>
      <c r="B8" s="11" t="s">
        <v>3</v>
      </c>
      <c r="C8" s="12">
        <v>1350</v>
      </c>
      <c r="D8" s="32">
        <v>1369.6</v>
      </c>
    </row>
    <row r="9" spans="1:4" ht="24">
      <c r="A9" s="7" t="s">
        <v>97</v>
      </c>
      <c r="B9" s="8" t="s">
        <v>99</v>
      </c>
      <c r="C9" s="9">
        <f>C10</f>
        <v>1687.4</v>
      </c>
      <c r="D9" s="38">
        <f>D10</f>
        <v>1435.3</v>
      </c>
    </row>
    <row r="10" spans="1:4" ht="24">
      <c r="A10" s="10" t="s">
        <v>98</v>
      </c>
      <c r="B10" s="11" t="s">
        <v>100</v>
      </c>
      <c r="C10" s="12">
        <v>1687.4</v>
      </c>
      <c r="D10" s="32">
        <v>1435.3</v>
      </c>
    </row>
    <row r="11" spans="1:4" ht="12">
      <c r="A11" s="7" t="s">
        <v>102</v>
      </c>
      <c r="B11" s="37" t="s">
        <v>101</v>
      </c>
      <c r="C11" s="21">
        <f>C12</f>
        <v>0</v>
      </c>
      <c r="D11" s="21">
        <f>D12</f>
        <v>0.3</v>
      </c>
    </row>
    <row r="12" spans="1:4" ht="12">
      <c r="A12" s="10" t="s">
        <v>103</v>
      </c>
      <c r="B12" s="37" t="s">
        <v>104</v>
      </c>
      <c r="C12" s="21">
        <v>0</v>
      </c>
      <c r="D12" s="21">
        <v>0.3</v>
      </c>
    </row>
    <row r="13" spans="1:4" ht="12">
      <c r="A13" s="7" t="s">
        <v>72</v>
      </c>
      <c r="B13" s="8" t="s">
        <v>61</v>
      </c>
      <c r="C13" s="18">
        <f>C14+C16+C19</f>
        <v>8547</v>
      </c>
      <c r="D13" s="18">
        <f>D14+D16+D19</f>
        <v>39010.8</v>
      </c>
    </row>
    <row r="14" spans="1:4" ht="12">
      <c r="A14" s="7" t="s">
        <v>73</v>
      </c>
      <c r="B14" s="8" t="s">
        <v>62</v>
      </c>
      <c r="C14" s="18">
        <f>C15</f>
        <v>320</v>
      </c>
      <c r="D14" s="18">
        <f>D15</f>
        <v>30332.9</v>
      </c>
    </row>
    <row r="15" spans="1:4" ht="36">
      <c r="A15" s="10" t="s">
        <v>74</v>
      </c>
      <c r="B15" s="37" t="s">
        <v>63</v>
      </c>
      <c r="C15" s="21">
        <v>320</v>
      </c>
      <c r="D15" s="21">
        <v>30332.9</v>
      </c>
    </row>
    <row r="16" spans="1:4" ht="12">
      <c r="A16" s="7" t="s">
        <v>75</v>
      </c>
      <c r="B16" s="8" t="s">
        <v>64</v>
      </c>
      <c r="C16" s="18">
        <f>C17+C18</f>
        <v>1237</v>
      </c>
      <c r="D16" s="18">
        <f>D17+D18</f>
        <v>1360.3999999999999</v>
      </c>
    </row>
    <row r="17" spans="1:4" ht="12">
      <c r="A17" s="10" t="s">
        <v>76</v>
      </c>
      <c r="B17" s="37" t="s">
        <v>65</v>
      </c>
      <c r="C17" s="21">
        <v>112</v>
      </c>
      <c r="D17" s="21">
        <v>129.8</v>
      </c>
    </row>
    <row r="18" spans="1:4" ht="12">
      <c r="A18" s="10" t="s">
        <v>77</v>
      </c>
      <c r="B18" s="37" t="s">
        <v>66</v>
      </c>
      <c r="C18" s="21">
        <v>1125</v>
      </c>
      <c r="D18" s="21">
        <v>1230.6</v>
      </c>
    </row>
    <row r="19" spans="1:4" ht="12">
      <c r="A19" s="7" t="s">
        <v>78</v>
      </c>
      <c r="B19" s="8" t="s">
        <v>67</v>
      </c>
      <c r="C19" s="18">
        <f>C20+C22</f>
        <v>6990</v>
      </c>
      <c r="D19" s="18">
        <f>D20+D22</f>
        <v>7317.5</v>
      </c>
    </row>
    <row r="20" spans="1:4" ht="36">
      <c r="A20" s="10" t="s">
        <v>79</v>
      </c>
      <c r="B20" s="37" t="s">
        <v>68</v>
      </c>
      <c r="C20" s="18">
        <f>C21</f>
        <v>4440</v>
      </c>
      <c r="D20" s="18">
        <f>D21</f>
        <v>4906.6</v>
      </c>
    </row>
    <row r="21" spans="1:4" ht="48">
      <c r="A21" s="10" t="s">
        <v>80</v>
      </c>
      <c r="B21" s="37" t="s">
        <v>69</v>
      </c>
      <c r="C21" s="21">
        <v>4440</v>
      </c>
      <c r="D21" s="21">
        <v>4906.6</v>
      </c>
    </row>
    <row r="22" spans="1:4" ht="36">
      <c r="A22" s="10" t="s">
        <v>81</v>
      </c>
      <c r="B22" s="37" t="s">
        <v>70</v>
      </c>
      <c r="C22" s="18">
        <f>C23</f>
        <v>2550</v>
      </c>
      <c r="D22" s="18">
        <f>D23</f>
        <v>2410.9</v>
      </c>
    </row>
    <row r="23" spans="1:4" ht="48">
      <c r="A23" s="10" t="s">
        <v>82</v>
      </c>
      <c r="B23" s="37" t="s">
        <v>71</v>
      </c>
      <c r="C23" s="21">
        <v>2550</v>
      </c>
      <c r="D23" s="21">
        <v>2410.9</v>
      </c>
    </row>
    <row r="24" spans="1:4" s="39" customFormat="1" ht="21.75" customHeight="1">
      <c r="A24" s="7" t="s">
        <v>13</v>
      </c>
      <c r="B24" s="8" t="s">
        <v>9</v>
      </c>
      <c r="C24" s="9">
        <v>45</v>
      </c>
      <c r="D24" s="38">
        <v>48.9</v>
      </c>
    </row>
    <row r="25" spans="1:4" s="39" customFormat="1" ht="39.75" customHeight="1">
      <c r="A25" s="7" t="s">
        <v>87</v>
      </c>
      <c r="B25" s="8" t="s">
        <v>88</v>
      </c>
      <c r="C25" s="9"/>
      <c r="D25" s="38">
        <v>-0.1</v>
      </c>
    </row>
    <row r="26" spans="1:4" s="39" customFormat="1" ht="36">
      <c r="A26" s="7" t="s">
        <v>14</v>
      </c>
      <c r="B26" s="8" t="s">
        <v>4</v>
      </c>
      <c r="C26" s="9">
        <f>C27+C30</f>
        <v>928</v>
      </c>
      <c r="D26" s="9">
        <f>D27+D30</f>
        <v>991.7</v>
      </c>
    </row>
    <row r="27" spans="1:4" ht="73.5" customHeight="1">
      <c r="A27" s="10" t="s">
        <v>15</v>
      </c>
      <c r="B27" s="11" t="s">
        <v>5</v>
      </c>
      <c r="C27" s="12">
        <f>C28+C29</f>
        <v>568</v>
      </c>
      <c r="D27" s="12">
        <f>D28+D29</f>
        <v>631</v>
      </c>
    </row>
    <row r="28" spans="1:4" ht="63.75" customHeight="1">
      <c r="A28" s="10" t="s">
        <v>19</v>
      </c>
      <c r="B28" s="11" t="s">
        <v>20</v>
      </c>
      <c r="C28" s="12">
        <v>420</v>
      </c>
      <c r="D28" s="32">
        <v>465</v>
      </c>
    </row>
    <row r="29" spans="1:4" ht="67.5" customHeight="1">
      <c r="A29" s="10" t="s">
        <v>48</v>
      </c>
      <c r="B29" s="11" t="s">
        <v>21</v>
      </c>
      <c r="C29" s="12">
        <v>148</v>
      </c>
      <c r="D29" s="32">
        <v>166</v>
      </c>
    </row>
    <row r="30" spans="1:4" ht="69" customHeight="1">
      <c r="A30" s="10" t="s">
        <v>22</v>
      </c>
      <c r="B30" s="2" t="s">
        <v>23</v>
      </c>
      <c r="C30" s="12">
        <v>360</v>
      </c>
      <c r="D30" s="32">
        <v>360.7</v>
      </c>
    </row>
    <row r="31" spans="1:4" ht="29.25" customHeight="1">
      <c r="A31" s="7" t="s">
        <v>83</v>
      </c>
      <c r="B31" s="40" t="s">
        <v>84</v>
      </c>
      <c r="C31" s="9">
        <f>C32</f>
        <v>18</v>
      </c>
      <c r="D31" s="9">
        <f>D32</f>
        <v>18</v>
      </c>
    </row>
    <row r="32" spans="1:4" ht="21.75" customHeight="1">
      <c r="A32" s="10" t="s">
        <v>89</v>
      </c>
      <c r="B32" s="2" t="s">
        <v>90</v>
      </c>
      <c r="C32" s="12">
        <v>18</v>
      </c>
      <c r="D32" s="32">
        <v>18</v>
      </c>
    </row>
    <row r="33" spans="1:4" s="39" customFormat="1" ht="24">
      <c r="A33" s="7" t="s">
        <v>16</v>
      </c>
      <c r="B33" s="8" t="s">
        <v>6</v>
      </c>
      <c r="C33" s="9">
        <f>C35+C34</f>
        <v>403.5</v>
      </c>
      <c r="D33" s="9">
        <f>D35+D34</f>
        <v>402.6</v>
      </c>
    </row>
    <row r="34" spans="1:4" s="39" customFormat="1" ht="24">
      <c r="A34" s="10" t="s">
        <v>85</v>
      </c>
      <c r="B34" s="11" t="s">
        <v>86</v>
      </c>
      <c r="C34" s="12">
        <v>173.5</v>
      </c>
      <c r="D34" s="12">
        <v>173.5</v>
      </c>
    </row>
    <row r="35" spans="1:4" ht="43.5" customHeight="1">
      <c r="A35" s="10" t="s">
        <v>17</v>
      </c>
      <c r="B35" s="11" t="s">
        <v>18</v>
      </c>
      <c r="C35" s="12">
        <v>230</v>
      </c>
      <c r="D35" s="32">
        <v>229.1</v>
      </c>
    </row>
    <row r="36" spans="1:4" s="39" customFormat="1" ht="12">
      <c r="A36" s="7" t="s">
        <v>33</v>
      </c>
      <c r="B36" s="8" t="s">
        <v>34</v>
      </c>
      <c r="C36" s="9">
        <v>53.1</v>
      </c>
      <c r="D36" s="38">
        <v>53.1</v>
      </c>
    </row>
    <row r="37" spans="1:4" ht="12">
      <c r="A37" s="16" t="s">
        <v>35</v>
      </c>
      <c r="B37" s="17" t="s">
        <v>7</v>
      </c>
      <c r="C37" s="18">
        <f>C38+C54</f>
        <v>12752.5</v>
      </c>
      <c r="D37" s="18">
        <f>D38+D54</f>
        <v>12752.8</v>
      </c>
    </row>
    <row r="38" spans="1:4" ht="36" outlineLevel="1">
      <c r="A38" s="16" t="s">
        <v>36</v>
      </c>
      <c r="B38" s="17" t="s">
        <v>24</v>
      </c>
      <c r="C38" s="18">
        <f>C39+C42+C46+C51</f>
        <v>12752.5</v>
      </c>
      <c r="D38" s="18">
        <f>D39+D42+D46+D51</f>
        <v>12750.5</v>
      </c>
    </row>
    <row r="39" spans="1:4" ht="24" outlineLevel="2">
      <c r="A39" s="16" t="s">
        <v>37</v>
      </c>
      <c r="B39" s="17" t="s">
        <v>25</v>
      </c>
      <c r="C39" s="18">
        <f>C40</f>
        <v>3456.5</v>
      </c>
      <c r="D39" s="27">
        <f>D40</f>
        <v>3456.5</v>
      </c>
    </row>
    <row r="40" spans="1:4" ht="12" outlineLevel="3">
      <c r="A40" s="16" t="s">
        <v>38</v>
      </c>
      <c r="B40" s="17" t="s">
        <v>26</v>
      </c>
      <c r="C40" s="18">
        <f>C41</f>
        <v>3456.5</v>
      </c>
      <c r="D40" s="27">
        <f>D41</f>
        <v>3456.5</v>
      </c>
    </row>
    <row r="41" spans="1:4" ht="15" customHeight="1" outlineLevel="7">
      <c r="A41" s="19" t="s">
        <v>50</v>
      </c>
      <c r="B41" s="20" t="s">
        <v>49</v>
      </c>
      <c r="C41" s="21">
        <v>3456.5</v>
      </c>
      <c r="D41" s="28">
        <v>3456.5</v>
      </c>
    </row>
    <row r="42" spans="1:4" ht="25.5" customHeight="1" outlineLevel="2">
      <c r="A42" s="16" t="s">
        <v>39</v>
      </c>
      <c r="B42" s="17" t="s">
        <v>27</v>
      </c>
      <c r="C42" s="18">
        <f>C43+C44</f>
        <v>7732.299999999999</v>
      </c>
      <c r="D42" s="18">
        <f>D43+D44</f>
        <v>7732.299999999999</v>
      </c>
    </row>
    <row r="43" spans="1:4" ht="61.5" customHeight="1" outlineLevel="7">
      <c r="A43" s="16" t="s">
        <v>39</v>
      </c>
      <c r="B43" s="17" t="s">
        <v>93</v>
      </c>
      <c r="C43" s="18">
        <v>1391.4</v>
      </c>
      <c r="D43" s="18">
        <v>1391.4</v>
      </c>
    </row>
    <row r="44" spans="1:4" ht="12" outlineLevel="3">
      <c r="A44" s="16" t="s">
        <v>40</v>
      </c>
      <c r="B44" s="17" t="s">
        <v>28</v>
      </c>
      <c r="C44" s="18">
        <v>6340.9</v>
      </c>
      <c r="D44" s="18">
        <v>6340.9</v>
      </c>
    </row>
    <row r="45" spans="1:4" ht="15" customHeight="1" outlineLevel="7">
      <c r="A45" s="19" t="s">
        <v>51</v>
      </c>
      <c r="B45" s="20" t="s">
        <v>52</v>
      </c>
      <c r="C45" s="21">
        <v>5835.2</v>
      </c>
      <c r="D45" s="21">
        <f>5835.2</f>
        <v>5835.2</v>
      </c>
    </row>
    <row r="46" spans="1:4" ht="24" outlineLevel="2">
      <c r="A46" s="16" t="s">
        <v>41</v>
      </c>
      <c r="B46" s="17" t="s">
        <v>29</v>
      </c>
      <c r="C46" s="18">
        <f>C48+C49</f>
        <v>200.7</v>
      </c>
      <c r="D46" s="18">
        <f>D48+D49</f>
        <v>200.7</v>
      </c>
    </row>
    <row r="47" spans="1:4" ht="36" outlineLevel="2">
      <c r="A47" s="16" t="s">
        <v>57</v>
      </c>
      <c r="B47" s="17" t="s">
        <v>59</v>
      </c>
      <c r="C47" s="18">
        <f>C48</f>
        <v>199.7</v>
      </c>
      <c r="D47" s="27">
        <f>D48</f>
        <v>199.7</v>
      </c>
    </row>
    <row r="48" spans="1:4" ht="36" outlineLevel="2">
      <c r="A48" s="19" t="s">
        <v>58</v>
      </c>
      <c r="B48" s="20" t="s">
        <v>60</v>
      </c>
      <c r="C48" s="21">
        <v>199.7</v>
      </c>
      <c r="D48" s="28">
        <v>199.7</v>
      </c>
    </row>
    <row r="49" spans="1:4" ht="36" outlineLevel="3">
      <c r="A49" s="16" t="s">
        <v>42</v>
      </c>
      <c r="B49" s="17" t="s">
        <v>30</v>
      </c>
      <c r="C49" s="22">
        <v>1</v>
      </c>
      <c r="D49" s="27">
        <v>1</v>
      </c>
    </row>
    <row r="50" spans="1:5" ht="13.5" customHeight="1" outlineLevel="7">
      <c r="A50" s="19" t="s">
        <v>53</v>
      </c>
      <c r="B50" s="20" t="s">
        <v>54</v>
      </c>
      <c r="C50" s="23">
        <v>1</v>
      </c>
      <c r="D50" s="28">
        <v>1</v>
      </c>
      <c r="E50" s="13"/>
    </row>
    <row r="51" spans="1:4" ht="12" outlineLevel="2">
      <c r="A51" s="16" t="s">
        <v>43</v>
      </c>
      <c r="B51" s="17" t="s">
        <v>31</v>
      </c>
      <c r="C51" s="18">
        <f>C52</f>
        <v>1363</v>
      </c>
      <c r="D51" s="27">
        <f>D52</f>
        <v>1361</v>
      </c>
    </row>
    <row r="52" spans="1:4" ht="24" outlineLevel="3">
      <c r="A52" s="16" t="s">
        <v>44</v>
      </c>
      <c r="B52" s="17" t="s">
        <v>32</v>
      </c>
      <c r="C52" s="18">
        <v>1363</v>
      </c>
      <c r="D52" s="18">
        <v>1361</v>
      </c>
    </row>
    <row r="53" spans="1:6" ht="24.75" customHeight="1" outlineLevel="7">
      <c r="A53" s="19" t="s">
        <v>55</v>
      </c>
      <c r="B53" s="20" t="s">
        <v>56</v>
      </c>
      <c r="C53" s="21">
        <v>1363</v>
      </c>
      <c r="D53" s="21">
        <v>1361</v>
      </c>
      <c r="E53" s="33"/>
      <c r="F53" s="33"/>
    </row>
    <row r="54" spans="1:6" ht="79.5" customHeight="1" outlineLevel="1">
      <c r="A54" s="16" t="s">
        <v>95</v>
      </c>
      <c r="B54" s="17" t="s">
        <v>105</v>
      </c>
      <c r="C54" s="29"/>
      <c r="D54" s="41" t="str">
        <f>D55</f>
        <v>2,3</v>
      </c>
      <c r="E54" s="34"/>
      <c r="F54" s="34"/>
    </row>
    <row r="55" spans="1:6" ht="56.25" customHeight="1" outlineLevel="7">
      <c r="A55" s="19" t="s">
        <v>96</v>
      </c>
      <c r="B55" s="20" t="s">
        <v>106</v>
      </c>
      <c r="C55" s="30"/>
      <c r="D55" s="36" t="s">
        <v>94</v>
      </c>
      <c r="E55" s="34"/>
      <c r="F55" s="35"/>
    </row>
    <row r="56" spans="1:4" ht="12">
      <c r="A56" s="14"/>
      <c r="B56" s="8" t="s">
        <v>8</v>
      </c>
      <c r="C56" s="31">
        <f>C6+C37</f>
        <v>25784.5</v>
      </c>
      <c r="D56" s="31">
        <f>D6+D37</f>
        <v>56083</v>
      </c>
    </row>
    <row r="58" spans="1:3" ht="12">
      <c r="A58" s="44"/>
      <c r="B58" s="44"/>
      <c r="C58" s="44"/>
    </row>
    <row r="59" spans="2:3" ht="12">
      <c r="B59" s="3"/>
      <c r="C59" s="3"/>
    </row>
  </sheetData>
  <sheetProtection/>
  <mergeCells count="3">
    <mergeCell ref="C1:D1"/>
    <mergeCell ref="A58:C58"/>
    <mergeCell ref="A2:D2"/>
  </mergeCells>
  <printOptions/>
  <pageMargins left="0.76" right="0.22" top="0.53" bottom="0.45" header="0.26" footer="0.2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ГлБух</cp:lastModifiedBy>
  <cp:lastPrinted>2015-04-14T13:03:34Z</cp:lastPrinted>
  <dcterms:created xsi:type="dcterms:W3CDTF">2010-10-27T12:45:24Z</dcterms:created>
  <dcterms:modified xsi:type="dcterms:W3CDTF">2015-04-14T13:05:12Z</dcterms:modified>
  <cp:category/>
  <cp:version/>
  <cp:contentType/>
  <cp:contentStatus/>
</cp:coreProperties>
</file>