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0" sheetId="2" r:id="rId1"/>
  </sheets>
  <calcPr calcId="125725"/>
</workbook>
</file>

<file path=xl/calcChain.xml><?xml version="1.0" encoding="utf-8"?>
<calcChain xmlns="http://schemas.openxmlformats.org/spreadsheetml/2006/main">
  <c r="F93" i="2"/>
  <c r="E93"/>
  <c r="G93"/>
  <c r="G85"/>
  <c r="F85"/>
  <c r="E85"/>
  <c r="G79"/>
  <c r="F79"/>
  <c r="E79"/>
  <c r="G77"/>
  <c r="F77"/>
  <c r="E77"/>
  <c r="G75"/>
  <c r="F75"/>
  <c r="E75"/>
  <c r="G73"/>
  <c r="F73"/>
  <c r="E73"/>
  <c r="G70"/>
  <c r="F70"/>
  <c r="E70"/>
  <c r="G68"/>
  <c r="F68"/>
  <c r="E68"/>
  <c r="G65"/>
  <c r="F65"/>
  <c r="E65"/>
  <c r="G63"/>
  <c r="F63"/>
  <c r="E63"/>
  <c r="G61"/>
  <c r="F61"/>
  <c r="E61"/>
  <c r="G59"/>
  <c r="F59"/>
  <c r="E59"/>
  <c r="G57"/>
  <c r="F57"/>
  <c r="E57"/>
  <c r="G55"/>
  <c r="F55"/>
  <c r="E55"/>
  <c r="G53"/>
  <c r="F53"/>
  <c r="E53"/>
  <c r="G51"/>
  <c r="F51"/>
  <c r="E51"/>
  <c r="G49"/>
  <c r="F49"/>
  <c r="E49"/>
  <c r="G47"/>
  <c r="F47"/>
  <c r="E47"/>
  <c r="G44"/>
  <c r="F44"/>
  <c r="E44"/>
  <c r="G42"/>
  <c r="F42"/>
  <c r="E42"/>
  <c r="G39"/>
  <c r="F39"/>
  <c r="E39"/>
  <c r="G36"/>
  <c r="F36"/>
  <c r="E36"/>
  <c r="G34"/>
  <c r="F34"/>
  <c r="E34"/>
  <c r="G32"/>
  <c r="F32"/>
  <c r="E32"/>
  <c r="G30"/>
  <c r="F30"/>
  <c r="E30"/>
  <c r="G28"/>
  <c r="F28"/>
  <c r="E28"/>
  <c r="G26"/>
  <c r="F26"/>
  <c r="E26"/>
  <c r="G24"/>
  <c r="F24"/>
  <c r="E24"/>
  <c r="G21"/>
  <c r="F21"/>
  <c r="E21"/>
  <c r="G19"/>
  <c r="F19"/>
  <c r="E19"/>
  <c r="G14"/>
  <c r="F14"/>
  <c r="E14"/>
  <c r="G12"/>
  <c r="F12"/>
  <c r="E12"/>
  <c r="G10"/>
  <c r="F10"/>
  <c r="E10"/>
  <c r="F94" l="1"/>
  <c r="E94"/>
  <c r="G94"/>
</calcChain>
</file>

<file path=xl/sharedStrings.xml><?xml version="1.0" encoding="utf-8"?>
<sst xmlns="http://schemas.openxmlformats.org/spreadsheetml/2006/main" count="162" uniqueCount="112">
  <si>
    <t>№ п/п</t>
  </si>
  <si>
    <t>Населенный пункт</t>
  </si>
  <si>
    <t>Мероприятие</t>
  </si>
  <si>
    <t>Год</t>
  </si>
  <si>
    <t>Общая сумма, тыс. руб.</t>
  </si>
  <si>
    <t>В т.ч., тыс. руб.</t>
  </si>
  <si>
    <t>Примечание</t>
  </si>
  <si>
    <t>ОБ</t>
  </si>
  <si>
    <t>МБ</t>
  </si>
  <si>
    <t>Большие Шатновичи</t>
  </si>
  <si>
    <t>ИТОГО Б. Шатновичи:</t>
  </si>
  <si>
    <t>Бутковичи</t>
  </si>
  <si>
    <t>ИТОГО Бутковичи:</t>
  </si>
  <si>
    <t>Брод</t>
  </si>
  <si>
    <t>Ремонт дорог общего пользования местного значения</t>
  </si>
  <si>
    <t>ИТОГО Брод:</t>
  </si>
  <si>
    <t>Ванино Поле</t>
  </si>
  <si>
    <t>ИТОГО Ванино Поле:</t>
  </si>
  <si>
    <t>Великое Село</t>
  </si>
  <si>
    <t>Голубково</t>
  </si>
  <si>
    <t>КДХ</t>
  </si>
  <si>
    <t>ИТОГО Голубково:</t>
  </si>
  <si>
    <t>Госткино</t>
  </si>
  <si>
    <t>147-оз</t>
  </si>
  <si>
    <t>ИТОГО Госткино:</t>
  </si>
  <si>
    <t>Домкино</t>
  </si>
  <si>
    <t>ИТОГО Домкино:</t>
  </si>
  <si>
    <t>Заорешье</t>
  </si>
  <si>
    <t>ИТОГО Заорешье:</t>
  </si>
  <si>
    <t>Калгановка</t>
  </si>
  <si>
    <t>ИТОГО Калгановка:</t>
  </si>
  <si>
    <t>Малые Шатновичи</t>
  </si>
  <si>
    <t>Установка приборов уличного освещения</t>
  </si>
  <si>
    <t>ИТОГО Малые Шатновичи:</t>
  </si>
  <si>
    <t>Наволок</t>
  </si>
  <si>
    <t>ИТОГО Наволок:</t>
  </si>
  <si>
    <t>Невежицы</t>
  </si>
  <si>
    <t>ИТОГО Невежицы:</t>
  </si>
  <si>
    <t>Новая Середка</t>
  </si>
  <si>
    <t>ИТОГО Новая Середка:</t>
  </si>
  <si>
    <t>Новый Брод</t>
  </si>
  <si>
    <t>ИТОГО Новый Брод:</t>
  </si>
  <si>
    <t>Петровская Горка</t>
  </si>
  <si>
    <t>ИТОГО Петровская Горка:</t>
  </si>
  <si>
    <t>Раковичи</t>
  </si>
  <si>
    <t>ИТОГО Раковичи:</t>
  </si>
  <si>
    <t>Рассохи</t>
  </si>
  <si>
    <t>ИТОГО Рассохи:</t>
  </si>
  <si>
    <t>Репьи</t>
  </si>
  <si>
    <t>ИТОГО Репьи:</t>
  </si>
  <si>
    <t>Старая Середка</t>
  </si>
  <si>
    <t>ИТОГО Ст. Середка:</t>
  </si>
  <si>
    <t>Югостицы</t>
  </si>
  <si>
    <t>ИТОГО Югостицы:</t>
  </si>
  <si>
    <t>Межозерный</t>
  </si>
  <si>
    <t>ИТОГО Межозерный:</t>
  </si>
  <si>
    <t>Скреблово</t>
  </si>
  <si>
    <t>ИТОГО Скреблово:</t>
  </si>
  <si>
    <t>Александровка</t>
  </si>
  <si>
    <t>Оборудование площадки ТКО</t>
  </si>
  <si>
    <t>ИТОГО Александровка:</t>
  </si>
  <si>
    <t>ВСЕГО:</t>
  </si>
  <si>
    <t>ИТОГО Великое Село:</t>
  </si>
  <si>
    <t>Обустройство пожарного водоема</t>
  </si>
  <si>
    <t>3-оз</t>
  </si>
  <si>
    <t>В случае реализации мероприятий программ ЛО.</t>
  </si>
  <si>
    <t>депутатские средства</t>
  </si>
  <si>
    <t>Ограждение памятного знака, установленного в честь погибшего  неизвестного солдата в годы ВОВ.</t>
  </si>
  <si>
    <t>Ремонт здания котельной</t>
  </si>
  <si>
    <t>Капитальный ремонт фасада Дома культуры</t>
  </si>
  <si>
    <t xml:space="preserve">В случае дополнительного отбора в 2020 году </t>
  </si>
  <si>
    <t>Ремонт дворовой территории МД № 1, дворовой территории у дома Учителя, тротуара к детскому саду</t>
  </si>
  <si>
    <t xml:space="preserve">Благоустройству общественной территории от дома № 32 до памятника Мичурину В.И.  </t>
  </si>
  <si>
    <t>В случае реализации мероприятий Федерального проекта «Формирование комфортной городской среды»</t>
  </si>
  <si>
    <t>Создание и обустройство детской спортивной площадки в пос. Скреблово Лужского муниципального  района.</t>
  </si>
  <si>
    <t>Устройство ограждения на площадке для выгула собак</t>
  </si>
  <si>
    <t>Ограждение детской игровой площадки у д. 11</t>
  </si>
  <si>
    <t>Ограждение детской игровой площадки на ул. Тополиная</t>
  </si>
  <si>
    <t>Ограждение детской игровой площадки у д. 5</t>
  </si>
  <si>
    <t>Ограждение детской игровой площадки у д. 6</t>
  </si>
  <si>
    <t>Ограждение детской игровой площадки у д. 7</t>
  </si>
  <si>
    <t>Приобретение и установка детского игрового комплекса с искусственным покрытием у д. 8</t>
  </si>
  <si>
    <t>Текущий ремонт Памятного знака на месте гибели Героя Советского Союза Пислегина В.К. (включая благоустройство прилегающей к ним территории)</t>
  </si>
  <si>
    <t>Реконструкция площадки ТКО (2 шт)</t>
  </si>
  <si>
    <t>Текущий ремонт памятного знака на месте расстрела 14-ти пионеров в 1942 году (включая благоустройство прилегающей к ним территории)</t>
  </si>
  <si>
    <t>Заречье</t>
  </si>
  <si>
    <t>Ремонт дорог общего пользования местного значения (ямочный ремонт)</t>
  </si>
  <si>
    <t>Надевицы</t>
  </si>
  <si>
    <t>ИТОГО Заречье:</t>
  </si>
  <si>
    <t>ИТОГО Надевицы:</t>
  </si>
  <si>
    <t>Чайково</t>
  </si>
  <si>
    <t>ИТОГО Чайково:</t>
  </si>
  <si>
    <t>Боднево</t>
  </si>
  <si>
    <t>ИТОГО Боднево:</t>
  </si>
  <si>
    <t>местечко ГЭС-1</t>
  </si>
  <si>
    <t>ИТОГО ГЭС-1:</t>
  </si>
  <si>
    <t>Красный Октябрь</t>
  </si>
  <si>
    <t>ИТОГО Красный Октябрь:</t>
  </si>
  <si>
    <t>местечко Череменец</t>
  </si>
  <si>
    <t>ИТОГО Череменец:</t>
  </si>
  <si>
    <t>Задубье</t>
  </si>
  <si>
    <t>ИТОГО Задубье:</t>
  </si>
  <si>
    <t>местечко сан. Красный Вал</t>
  </si>
  <si>
    <t>ИТОГО Красный Вал:</t>
  </si>
  <si>
    <t>В случае получение субсидии на грантовую поддержку местных инициатив граждан. 300 тыс руб. труд. участие</t>
  </si>
  <si>
    <t>По программе комитета ТЭК ЛО</t>
  </si>
  <si>
    <t>Оборудование площадки ТКО (2 шт)</t>
  </si>
  <si>
    <t>Ремонт дворовой территории МЖД № 5 и разворотного кольца</t>
  </si>
  <si>
    <t>Утвержден</t>
  </si>
  <si>
    <t>постановлением от 15.11.2019 № 405</t>
  </si>
  <si>
    <t>(приложение 1)</t>
  </si>
  <si>
    <t>План мероприятий по социально-экономическому развитию Скребловского сельского поселения на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</si>
</sst>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B86" sqref="B86:B92"/>
    </sheetView>
  </sheetViews>
  <sheetFormatPr defaultRowHeight="15"/>
  <cols>
    <col min="1" max="1" width="5.28515625" customWidth="1"/>
    <col min="2" max="2" width="26.85546875" customWidth="1"/>
    <col min="3" max="3" width="44" customWidth="1"/>
    <col min="8" max="8" width="32" customWidth="1"/>
  </cols>
  <sheetData>
    <row r="1" spans="1:8">
      <c r="H1" s="19" t="s">
        <v>108</v>
      </c>
    </row>
    <row r="2" spans="1:8">
      <c r="H2" s="19" t="s">
        <v>109</v>
      </c>
    </row>
    <row r="3" spans="1:8">
      <c r="H3" s="19" t="s">
        <v>110</v>
      </c>
    </row>
    <row r="4" spans="1:8">
      <c r="H4" s="19"/>
    </row>
    <row r="5" spans="1:8" ht="15.75">
      <c r="A5" s="25" t="s">
        <v>111</v>
      </c>
      <c r="B5" s="25"/>
      <c r="C5" s="25"/>
      <c r="D5" s="25"/>
      <c r="E5" s="25"/>
      <c r="F5" s="25"/>
      <c r="G5" s="25"/>
      <c r="H5" s="25"/>
    </row>
    <row r="7" spans="1:8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6" t="s">
        <v>5</v>
      </c>
      <c r="G7" s="27"/>
      <c r="H7" s="23" t="s">
        <v>6</v>
      </c>
    </row>
    <row r="8" spans="1:8">
      <c r="A8" s="24"/>
      <c r="B8" s="24"/>
      <c r="C8" s="24"/>
      <c r="D8" s="24"/>
      <c r="E8" s="24"/>
      <c r="F8" s="2" t="s">
        <v>7</v>
      </c>
      <c r="G8" s="2" t="s">
        <v>8</v>
      </c>
      <c r="H8" s="24"/>
    </row>
    <row r="9" spans="1:8" ht="33" customHeight="1">
      <c r="A9" s="3">
        <v>1</v>
      </c>
      <c r="B9" s="5" t="s">
        <v>58</v>
      </c>
      <c r="C9" s="9" t="s">
        <v>59</v>
      </c>
      <c r="D9" s="3">
        <v>2020</v>
      </c>
      <c r="E9" s="6">
        <v>110</v>
      </c>
      <c r="F9" s="6">
        <v>104.5</v>
      </c>
      <c r="G9" s="6">
        <v>5.5</v>
      </c>
      <c r="H9" s="8" t="s">
        <v>65</v>
      </c>
    </row>
    <row r="10" spans="1:8">
      <c r="A10" s="3"/>
      <c r="B10" s="5"/>
      <c r="C10" s="2" t="s">
        <v>60</v>
      </c>
      <c r="D10" s="3"/>
      <c r="E10" s="7">
        <f>SUM(E9:E9)</f>
        <v>110</v>
      </c>
      <c r="F10" s="7">
        <f t="shared" ref="F10:G10" si="0">SUM(F9:F9)</f>
        <v>104.5</v>
      </c>
      <c r="G10" s="7">
        <f t="shared" si="0"/>
        <v>5.5</v>
      </c>
      <c r="H10" s="3"/>
    </row>
    <row r="11" spans="1:8">
      <c r="A11" s="3">
        <v>2</v>
      </c>
      <c r="B11" s="5" t="s">
        <v>92</v>
      </c>
      <c r="C11" s="9"/>
      <c r="D11" s="3"/>
      <c r="E11" s="6"/>
      <c r="F11" s="6"/>
      <c r="G11" s="6"/>
      <c r="H11" s="8"/>
    </row>
    <row r="12" spans="1:8">
      <c r="A12" s="3"/>
      <c r="B12" s="5"/>
      <c r="C12" s="2" t="s">
        <v>93</v>
      </c>
      <c r="D12" s="3"/>
      <c r="E12" s="7">
        <f>SUM(E11:E11)</f>
        <v>0</v>
      </c>
      <c r="F12" s="7">
        <f>SUM(F11:F11)</f>
        <v>0</v>
      </c>
      <c r="G12" s="7">
        <f>SUM(G11:G11)</f>
        <v>0</v>
      </c>
      <c r="H12" s="3"/>
    </row>
    <row r="13" spans="1:8" ht="30" customHeight="1">
      <c r="A13" s="3">
        <v>3</v>
      </c>
      <c r="B13" s="5" t="s">
        <v>9</v>
      </c>
      <c r="C13" s="9" t="s">
        <v>59</v>
      </c>
      <c r="D13" s="3">
        <v>2020</v>
      </c>
      <c r="E13" s="6">
        <v>110</v>
      </c>
      <c r="F13" s="6">
        <v>104.5</v>
      </c>
      <c r="G13" s="6">
        <v>5.5</v>
      </c>
      <c r="H13" s="8" t="s">
        <v>65</v>
      </c>
    </row>
    <row r="14" spans="1:8">
      <c r="A14" s="3"/>
      <c r="B14" s="5"/>
      <c r="C14" s="2" t="s">
        <v>10</v>
      </c>
      <c r="D14" s="3"/>
      <c r="E14" s="7">
        <f>SUM(E13:E13)</f>
        <v>110</v>
      </c>
      <c r="F14" s="7">
        <f>SUM(F13:F13)</f>
        <v>104.5</v>
      </c>
      <c r="G14" s="7">
        <f>SUM(G13:G13)</f>
        <v>5.5</v>
      </c>
      <c r="H14" s="3"/>
    </row>
    <row r="15" spans="1:8" ht="33" customHeight="1">
      <c r="A15" s="28">
        <v>4</v>
      </c>
      <c r="B15" s="31" t="s">
        <v>13</v>
      </c>
      <c r="C15" s="9" t="s">
        <v>83</v>
      </c>
      <c r="D15" s="3">
        <v>2020</v>
      </c>
      <c r="E15" s="6">
        <v>220</v>
      </c>
      <c r="F15" s="6">
        <v>209</v>
      </c>
      <c r="G15" s="6">
        <v>11</v>
      </c>
      <c r="H15" s="8" t="s">
        <v>65</v>
      </c>
    </row>
    <row r="16" spans="1:8">
      <c r="A16" s="29"/>
      <c r="B16" s="32"/>
      <c r="C16" s="1" t="s">
        <v>63</v>
      </c>
      <c r="D16" s="3">
        <v>2020</v>
      </c>
      <c r="E16" s="6">
        <v>200</v>
      </c>
      <c r="F16" s="6">
        <v>163.30000000000001</v>
      </c>
      <c r="G16" s="6">
        <v>36.700000000000003</v>
      </c>
      <c r="H16" s="3" t="s">
        <v>23</v>
      </c>
    </row>
    <row r="17" spans="1:8" ht="47.25" customHeight="1">
      <c r="A17" s="29"/>
      <c r="B17" s="32"/>
      <c r="C17" s="10" t="s">
        <v>67</v>
      </c>
      <c r="D17" s="3">
        <v>2020</v>
      </c>
      <c r="E17" s="6">
        <v>70</v>
      </c>
      <c r="F17" s="6"/>
      <c r="G17" s="6">
        <v>70</v>
      </c>
      <c r="H17" s="3"/>
    </row>
    <row r="18" spans="1:8" ht="29.25" customHeight="1">
      <c r="A18" s="30"/>
      <c r="B18" s="33"/>
      <c r="C18" s="10" t="s">
        <v>77</v>
      </c>
      <c r="D18" s="3">
        <v>2020</v>
      </c>
      <c r="E18" s="6">
        <v>210.5</v>
      </c>
      <c r="F18" s="6">
        <v>200</v>
      </c>
      <c r="G18" s="6">
        <v>10.5</v>
      </c>
      <c r="H18" s="3" t="s">
        <v>66</v>
      </c>
    </row>
    <row r="19" spans="1:8">
      <c r="A19" s="3"/>
      <c r="B19" s="5"/>
      <c r="C19" s="15" t="s">
        <v>15</v>
      </c>
      <c r="D19" s="13"/>
      <c r="E19" s="16">
        <f>SUM(E15:E18)</f>
        <v>700.5</v>
      </c>
      <c r="F19" s="16">
        <f>SUM(F15:F18)</f>
        <v>572.29999999999995</v>
      </c>
      <c r="G19" s="16">
        <f>SUM(G15:G18)</f>
        <v>128.19999999999999</v>
      </c>
      <c r="H19" s="13"/>
    </row>
    <row r="20" spans="1:8" ht="33.75" customHeight="1">
      <c r="A20" s="3">
        <v>5</v>
      </c>
      <c r="B20" s="5" t="s">
        <v>11</v>
      </c>
      <c r="C20" s="9" t="s">
        <v>59</v>
      </c>
      <c r="D20" s="3">
        <v>2020</v>
      </c>
      <c r="E20" s="6">
        <v>110</v>
      </c>
      <c r="F20" s="6">
        <v>104.5</v>
      </c>
      <c r="G20" s="6">
        <v>5.5</v>
      </c>
      <c r="H20" s="8" t="s">
        <v>65</v>
      </c>
    </row>
    <row r="21" spans="1:8">
      <c r="A21" s="3"/>
      <c r="B21" s="5"/>
      <c r="C21" s="2" t="s">
        <v>12</v>
      </c>
      <c r="D21" s="3"/>
      <c r="E21" s="7">
        <f>SUM(E20:E20)</f>
        <v>110</v>
      </c>
      <c r="F21" s="7">
        <f t="shared" ref="F21:G21" si="1">SUM(F20:F20)</f>
        <v>104.5</v>
      </c>
      <c r="G21" s="7">
        <f t="shared" si="1"/>
        <v>5.5</v>
      </c>
      <c r="H21" s="3"/>
    </row>
    <row r="22" spans="1:8">
      <c r="A22" s="28">
        <v>6</v>
      </c>
      <c r="B22" s="31" t="s">
        <v>16</v>
      </c>
      <c r="C22" s="12" t="s">
        <v>14</v>
      </c>
      <c r="D22" s="13">
        <v>2020</v>
      </c>
      <c r="E22" s="14">
        <v>1538.59</v>
      </c>
      <c r="F22" s="14">
        <v>782.4</v>
      </c>
      <c r="G22" s="14">
        <v>756.19</v>
      </c>
      <c r="H22" s="13" t="s">
        <v>20</v>
      </c>
    </row>
    <row r="23" spans="1:8" ht="30.75" customHeight="1">
      <c r="A23" s="30"/>
      <c r="B23" s="33"/>
      <c r="C23" s="9" t="s">
        <v>59</v>
      </c>
      <c r="D23" s="3">
        <v>2020</v>
      </c>
      <c r="E23" s="6">
        <v>110</v>
      </c>
      <c r="F23" s="6">
        <v>104.5</v>
      </c>
      <c r="G23" s="6">
        <v>5.5</v>
      </c>
      <c r="H23" s="8" t="s">
        <v>65</v>
      </c>
    </row>
    <row r="24" spans="1:8">
      <c r="A24" s="3"/>
      <c r="B24" s="5"/>
      <c r="C24" s="2" t="s">
        <v>17</v>
      </c>
      <c r="D24" s="3"/>
      <c r="E24" s="7">
        <f>SUM(E22:E23)</f>
        <v>1648.59</v>
      </c>
      <c r="F24" s="7">
        <f>SUM(F22:F23)</f>
        <v>886.9</v>
      </c>
      <c r="G24" s="7">
        <f>SUM(G22:G23)</f>
        <v>761.69</v>
      </c>
      <c r="H24" s="3"/>
    </row>
    <row r="25" spans="1:8" ht="33.75" customHeight="1">
      <c r="A25" s="3">
        <v>7</v>
      </c>
      <c r="B25" s="5" t="s">
        <v>18</v>
      </c>
      <c r="C25" s="9" t="s">
        <v>59</v>
      </c>
      <c r="D25" s="3">
        <v>2020</v>
      </c>
      <c r="E25" s="6">
        <v>110</v>
      </c>
      <c r="F25" s="6">
        <v>104.5</v>
      </c>
      <c r="G25" s="6">
        <v>5.5</v>
      </c>
      <c r="H25" s="8" t="s">
        <v>65</v>
      </c>
    </row>
    <row r="26" spans="1:8">
      <c r="A26" s="3"/>
      <c r="B26" s="5"/>
      <c r="C26" s="2" t="s">
        <v>62</v>
      </c>
      <c r="D26" s="3"/>
      <c r="E26" s="7">
        <f>SUM(E25:E25)</f>
        <v>110</v>
      </c>
      <c r="F26" s="7">
        <f>SUM(F25:F25)</f>
        <v>104.5</v>
      </c>
      <c r="G26" s="7">
        <f>SUM(G25:G25)</f>
        <v>5.5</v>
      </c>
      <c r="H26" s="3"/>
    </row>
    <row r="27" spans="1:8" ht="31.5" customHeight="1">
      <c r="A27" s="3">
        <v>8</v>
      </c>
      <c r="B27" s="5" t="s">
        <v>19</v>
      </c>
      <c r="C27" s="9" t="s">
        <v>59</v>
      </c>
      <c r="D27" s="3">
        <v>2020</v>
      </c>
      <c r="E27" s="6">
        <v>110</v>
      </c>
      <c r="F27" s="6">
        <v>104.5</v>
      </c>
      <c r="G27" s="6">
        <v>5.5</v>
      </c>
      <c r="H27" s="8" t="s">
        <v>65</v>
      </c>
    </row>
    <row r="28" spans="1:8">
      <c r="A28" s="3"/>
      <c r="B28" s="5"/>
      <c r="C28" s="2" t="s">
        <v>21</v>
      </c>
      <c r="D28" s="3"/>
      <c r="E28" s="7">
        <f>SUM(E27:E27)</f>
        <v>110</v>
      </c>
      <c r="F28" s="7">
        <f t="shared" ref="F28:G28" si="2">SUM(F27:F27)</f>
        <v>104.5</v>
      </c>
      <c r="G28" s="7">
        <f t="shared" si="2"/>
        <v>5.5</v>
      </c>
      <c r="H28" s="3"/>
    </row>
    <row r="29" spans="1:8" ht="30.75" customHeight="1">
      <c r="A29" s="3">
        <v>9</v>
      </c>
      <c r="B29" s="5" t="s">
        <v>22</v>
      </c>
      <c r="C29" s="9" t="s">
        <v>59</v>
      </c>
      <c r="D29" s="3">
        <v>2020</v>
      </c>
      <c r="E29" s="6">
        <v>110</v>
      </c>
      <c r="F29" s="6">
        <v>104.5</v>
      </c>
      <c r="G29" s="6">
        <v>5.5</v>
      </c>
      <c r="H29" s="8" t="s">
        <v>65</v>
      </c>
    </row>
    <row r="30" spans="1:8">
      <c r="A30" s="3"/>
      <c r="B30" s="5"/>
      <c r="C30" s="2" t="s">
        <v>24</v>
      </c>
      <c r="D30" s="3"/>
      <c r="E30" s="7">
        <f>SUM(E29:E29)</f>
        <v>110</v>
      </c>
      <c r="F30" s="7">
        <f>SUM(F29:F29)</f>
        <v>104.5</v>
      </c>
      <c r="G30" s="7">
        <f>SUM(G29:G29)</f>
        <v>5.5</v>
      </c>
      <c r="H30" s="3"/>
    </row>
    <row r="31" spans="1:8" ht="33.75" customHeight="1">
      <c r="A31" s="3">
        <v>10</v>
      </c>
      <c r="B31" s="5" t="s">
        <v>25</v>
      </c>
      <c r="C31" s="9" t="s">
        <v>106</v>
      </c>
      <c r="D31" s="3">
        <v>2020</v>
      </c>
      <c r="E31" s="6">
        <v>220</v>
      </c>
      <c r="F31" s="6">
        <v>209</v>
      </c>
      <c r="G31" s="6">
        <v>11</v>
      </c>
      <c r="H31" s="8" t="s">
        <v>65</v>
      </c>
    </row>
    <row r="32" spans="1:8">
      <c r="A32" s="3"/>
      <c r="B32" s="5"/>
      <c r="C32" s="2" t="s">
        <v>26</v>
      </c>
      <c r="D32" s="3"/>
      <c r="E32" s="7">
        <f>SUM(E31:E31)</f>
        <v>220</v>
      </c>
      <c r="F32" s="7">
        <f>SUM(F31:F31)</f>
        <v>209</v>
      </c>
      <c r="G32" s="7">
        <f>SUM(G31:G31)</f>
        <v>11</v>
      </c>
      <c r="H32" s="3"/>
    </row>
    <row r="33" spans="1:8">
      <c r="A33" s="3">
        <v>11</v>
      </c>
      <c r="B33" s="5" t="s">
        <v>100</v>
      </c>
      <c r="C33" s="9"/>
      <c r="D33" s="3"/>
      <c r="E33" s="6"/>
      <c r="F33" s="6"/>
      <c r="G33" s="6"/>
      <c r="H33" s="8"/>
    </row>
    <row r="34" spans="1:8">
      <c r="A34" s="3"/>
      <c r="B34" s="5"/>
      <c r="C34" s="2" t="s">
        <v>101</v>
      </c>
      <c r="D34" s="3"/>
      <c r="E34" s="7">
        <f>SUM(E33:E33)</f>
        <v>0</v>
      </c>
      <c r="F34" s="7">
        <f>SUM(F33:F33)</f>
        <v>0</v>
      </c>
      <c r="G34" s="7">
        <f>SUM(G33:G33)</f>
        <v>0</v>
      </c>
      <c r="H34" s="3"/>
    </row>
    <row r="35" spans="1:8" ht="33.75" customHeight="1">
      <c r="A35" s="3">
        <v>12</v>
      </c>
      <c r="B35" s="5" t="s">
        <v>27</v>
      </c>
      <c r="C35" s="9" t="s">
        <v>59</v>
      </c>
      <c r="D35" s="3">
        <v>2020</v>
      </c>
      <c r="E35" s="6">
        <v>110</v>
      </c>
      <c r="F35" s="6">
        <v>104.5</v>
      </c>
      <c r="G35" s="6">
        <v>5.5</v>
      </c>
      <c r="H35" s="8" t="s">
        <v>65</v>
      </c>
    </row>
    <row r="36" spans="1:8">
      <c r="A36" s="3"/>
      <c r="B36" s="5"/>
      <c r="C36" s="2" t="s">
        <v>28</v>
      </c>
      <c r="D36" s="3"/>
      <c r="E36" s="7">
        <f>SUM(E35:E35)</f>
        <v>110</v>
      </c>
      <c r="F36" s="7">
        <f>SUM(F35:F35)</f>
        <v>104.5</v>
      </c>
      <c r="G36" s="7">
        <f>SUM(G35:G35)</f>
        <v>5.5</v>
      </c>
      <c r="H36" s="3"/>
    </row>
    <row r="37" spans="1:8" ht="33.75" customHeight="1">
      <c r="A37" s="28">
        <v>13</v>
      </c>
      <c r="B37" s="31" t="s">
        <v>85</v>
      </c>
      <c r="C37" s="9" t="s">
        <v>59</v>
      </c>
      <c r="D37" s="3">
        <v>2020</v>
      </c>
      <c r="E37" s="6">
        <v>110</v>
      </c>
      <c r="F37" s="6">
        <v>104.5</v>
      </c>
      <c r="G37" s="6">
        <v>5.5</v>
      </c>
      <c r="H37" s="8" t="s">
        <v>65</v>
      </c>
    </row>
    <row r="38" spans="1:8" ht="31.5" customHeight="1">
      <c r="A38" s="30"/>
      <c r="B38" s="33"/>
      <c r="C38" s="8" t="s">
        <v>86</v>
      </c>
      <c r="D38" s="3">
        <v>2020</v>
      </c>
      <c r="E38" s="6">
        <v>100</v>
      </c>
      <c r="F38" s="6"/>
      <c r="G38" s="6">
        <v>100</v>
      </c>
      <c r="H38" s="8"/>
    </row>
    <row r="39" spans="1:8">
      <c r="A39" s="3"/>
      <c r="B39" s="5"/>
      <c r="C39" s="2" t="s">
        <v>88</v>
      </c>
      <c r="D39" s="3"/>
      <c r="E39" s="7">
        <f>SUM(E37:E38)</f>
        <v>210</v>
      </c>
      <c r="F39" s="7">
        <f t="shared" ref="F39:G39" si="3">SUM(F37:F38)</f>
        <v>104.5</v>
      </c>
      <c r="G39" s="7">
        <f t="shared" si="3"/>
        <v>105.5</v>
      </c>
      <c r="H39" s="3"/>
    </row>
    <row r="40" spans="1:8" ht="29.25" customHeight="1">
      <c r="A40" s="28">
        <v>14</v>
      </c>
      <c r="B40" s="31" t="s">
        <v>29</v>
      </c>
      <c r="C40" s="9" t="s">
        <v>59</v>
      </c>
      <c r="D40" s="3">
        <v>2020</v>
      </c>
      <c r="E40" s="6">
        <v>110</v>
      </c>
      <c r="F40" s="6">
        <v>104.5</v>
      </c>
      <c r="G40" s="6">
        <v>5.5</v>
      </c>
      <c r="H40" s="8" t="s">
        <v>65</v>
      </c>
    </row>
    <row r="41" spans="1:8" ht="32.25" customHeight="1">
      <c r="A41" s="30"/>
      <c r="B41" s="33"/>
      <c r="C41" s="10" t="s">
        <v>107</v>
      </c>
      <c r="D41" s="3">
        <v>2020</v>
      </c>
      <c r="E41" s="6">
        <v>1007.5</v>
      </c>
      <c r="F41" s="6">
        <v>907.5</v>
      </c>
      <c r="G41" s="6">
        <v>100</v>
      </c>
      <c r="H41" s="3" t="s">
        <v>23</v>
      </c>
    </row>
    <row r="42" spans="1:8">
      <c r="A42" s="3"/>
      <c r="B42" s="5"/>
      <c r="C42" s="2" t="s">
        <v>30</v>
      </c>
      <c r="D42" s="3"/>
      <c r="E42" s="7">
        <f>SUM(E40:E41)</f>
        <v>1117.5</v>
      </c>
      <c r="F42" s="7">
        <f t="shared" ref="F42:G42" si="4">SUM(F40:F41)</f>
        <v>1012</v>
      </c>
      <c r="G42" s="7">
        <f t="shared" si="4"/>
        <v>105.5</v>
      </c>
      <c r="H42" s="3"/>
    </row>
    <row r="43" spans="1:8">
      <c r="A43" s="3">
        <v>15</v>
      </c>
      <c r="B43" s="5" t="s">
        <v>96</v>
      </c>
      <c r="C43" s="9"/>
      <c r="D43" s="3"/>
      <c r="E43" s="6"/>
      <c r="F43" s="6"/>
      <c r="G43" s="6"/>
      <c r="H43" s="8"/>
    </row>
    <row r="44" spans="1:8">
      <c r="A44" s="3"/>
      <c r="B44" s="5"/>
      <c r="C44" s="2" t="s">
        <v>97</v>
      </c>
      <c r="D44" s="3"/>
      <c r="E44" s="7">
        <f>SUM(E43:E43)</f>
        <v>0</v>
      </c>
      <c r="F44" s="7">
        <f>SUM(F43:F43)</f>
        <v>0</v>
      </c>
      <c r="G44" s="7">
        <f>SUM(G43:G43)</f>
        <v>0</v>
      </c>
      <c r="H44" s="3"/>
    </row>
    <row r="45" spans="1:8" ht="24" customHeight="1">
      <c r="A45" s="28">
        <v>16</v>
      </c>
      <c r="B45" s="31" t="s">
        <v>31</v>
      </c>
      <c r="C45" s="8" t="s">
        <v>32</v>
      </c>
      <c r="D45" s="3">
        <v>2020</v>
      </c>
      <c r="E45" s="6">
        <v>25</v>
      </c>
      <c r="F45" s="6"/>
      <c r="G45" s="6">
        <v>25</v>
      </c>
      <c r="H45" s="3"/>
    </row>
    <row r="46" spans="1:8" ht="30" customHeight="1">
      <c r="A46" s="30"/>
      <c r="B46" s="33"/>
      <c r="C46" s="9" t="s">
        <v>59</v>
      </c>
      <c r="D46" s="3">
        <v>2020</v>
      </c>
      <c r="E46" s="6">
        <v>110</v>
      </c>
      <c r="F46" s="6">
        <v>104.5</v>
      </c>
      <c r="G46" s="6">
        <v>5.5</v>
      </c>
      <c r="H46" s="8" t="s">
        <v>65</v>
      </c>
    </row>
    <row r="47" spans="1:8">
      <c r="A47" s="3"/>
      <c r="B47" s="5"/>
      <c r="C47" s="2" t="s">
        <v>33</v>
      </c>
      <c r="D47" s="3"/>
      <c r="E47" s="7">
        <f>SUM(E45:E46)</f>
        <v>135</v>
      </c>
      <c r="F47" s="7">
        <f t="shared" ref="F47:G47" si="5">SUM(F45:F46)</f>
        <v>104.5</v>
      </c>
      <c r="G47" s="7">
        <f t="shared" si="5"/>
        <v>30.5</v>
      </c>
      <c r="H47" s="3"/>
    </row>
    <row r="48" spans="1:8" ht="30.75" customHeight="1">
      <c r="A48" s="3">
        <v>17</v>
      </c>
      <c r="B48" s="5" t="s">
        <v>34</v>
      </c>
      <c r="C48" s="9" t="s">
        <v>59</v>
      </c>
      <c r="D48" s="3">
        <v>2020</v>
      </c>
      <c r="E48" s="6">
        <v>110</v>
      </c>
      <c r="F48" s="6">
        <v>104.5</v>
      </c>
      <c r="G48" s="6">
        <v>5.5</v>
      </c>
      <c r="H48" s="8" t="s">
        <v>65</v>
      </c>
    </row>
    <row r="49" spans="1:8">
      <c r="A49" s="3"/>
      <c r="B49" s="5"/>
      <c r="C49" s="2" t="s">
        <v>35</v>
      </c>
      <c r="D49" s="3"/>
      <c r="E49" s="7">
        <f>SUM(E48:E48)</f>
        <v>110</v>
      </c>
      <c r="F49" s="7">
        <f>SUM(F48:F48)</f>
        <v>104.5</v>
      </c>
      <c r="G49" s="7">
        <f>SUM(G48:G48)</f>
        <v>5.5</v>
      </c>
      <c r="H49" s="3"/>
    </row>
    <row r="50" spans="1:8" ht="32.25" customHeight="1">
      <c r="A50" s="3">
        <v>18</v>
      </c>
      <c r="B50" s="5" t="s">
        <v>87</v>
      </c>
      <c r="C50" s="9" t="s">
        <v>59</v>
      </c>
      <c r="D50" s="3">
        <v>2020</v>
      </c>
      <c r="E50" s="6">
        <v>110</v>
      </c>
      <c r="F50" s="6">
        <v>104.5</v>
      </c>
      <c r="G50" s="6">
        <v>5.5</v>
      </c>
      <c r="H50" s="8" t="s">
        <v>65</v>
      </c>
    </row>
    <row r="51" spans="1:8">
      <c r="A51" s="3"/>
      <c r="B51" s="5"/>
      <c r="C51" s="2" t="s">
        <v>89</v>
      </c>
      <c r="D51" s="3"/>
      <c r="E51" s="7">
        <f>SUM(E50:E50)</f>
        <v>110</v>
      </c>
      <c r="F51" s="7">
        <f t="shared" ref="F51:G51" si="6">SUM(F50:F50)</f>
        <v>104.5</v>
      </c>
      <c r="G51" s="7">
        <f t="shared" si="6"/>
        <v>5.5</v>
      </c>
      <c r="H51" s="3"/>
    </row>
    <row r="52" spans="1:8">
      <c r="A52" s="3">
        <v>19</v>
      </c>
      <c r="B52" s="5" t="s">
        <v>36</v>
      </c>
      <c r="C52" s="8"/>
      <c r="D52" s="3"/>
      <c r="E52" s="6"/>
      <c r="F52" s="6"/>
      <c r="G52" s="6"/>
      <c r="H52" s="3"/>
    </row>
    <row r="53" spans="1:8">
      <c r="A53" s="3"/>
      <c r="B53" s="5"/>
      <c r="C53" s="2" t="s">
        <v>37</v>
      </c>
      <c r="D53" s="3"/>
      <c r="E53" s="7">
        <f>SUM(E52:E52)</f>
        <v>0</v>
      </c>
      <c r="F53" s="7">
        <f>SUM(F52:F52)</f>
        <v>0</v>
      </c>
      <c r="G53" s="7">
        <f>SUM(G52:G52)</f>
        <v>0</v>
      </c>
      <c r="H53" s="3"/>
    </row>
    <row r="54" spans="1:8" ht="31.5" customHeight="1">
      <c r="A54" s="3">
        <v>20</v>
      </c>
      <c r="B54" s="5" t="s">
        <v>38</v>
      </c>
      <c r="C54" s="9" t="s">
        <v>59</v>
      </c>
      <c r="D54" s="3">
        <v>2020</v>
      </c>
      <c r="E54" s="6">
        <v>110</v>
      </c>
      <c r="F54" s="6">
        <v>104.5</v>
      </c>
      <c r="G54" s="6">
        <v>5.5</v>
      </c>
      <c r="H54" s="8" t="s">
        <v>65</v>
      </c>
    </row>
    <row r="55" spans="1:8">
      <c r="A55" s="3"/>
      <c r="B55" s="5"/>
      <c r="C55" s="2" t="s">
        <v>39</v>
      </c>
      <c r="D55" s="3"/>
      <c r="E55" s="7">
        <f>SUM(E54:E54)</f>
        <v>110</v>
      </c>
      <c r="F55" s="7">
        <f t="shared" ref="F55:G55" si="7">SUM(F54:F54)</f>
        <v>104.5</v>
      </c>
      <c r="G55" s="7">
        <f t="shared" si="7"/>
        <v>5.5</v>
      </c>
      <c r="H55" s="3"/>
    </row>
    <row r="56" spans="1:8" ht="33" customHeight="1">
      <c r="A56" s="3">
        <v>21</v>
      </c>
      <c r="B56" s="5" t="s">
        <v>40</v>
      </c>
      <c r="C56" s="9" t="s">
        <v>59</v>
      </c>
      <c r="D56" s="3">
        <v>2020</v>
      </c>
      <c r="E56" s="6">
        <v>110</v>
      </c>
      <c r="F56" s="6">
        <v>104.5</v>
      </c>
      <c r="G56" s="6">
        <v>5.5</v>
      </c>
      <c r="H56" s="8" t="s">
        <v>65</v>
      </c>
    </row>
    <row r="57" spans="1:8">
      <c r="A57" s="3"/>
      <c r="B57" s="5"/>
      <c r="C57" s="2" t="s">
        <v>41</v>
      </c>
      <c r="D57" s="3"/>
      <c r="E57" s="7">
        <f>SUM(E56:E56)</f>
        <v>110</v>
      </c>
      <c r="F57" s="7">
        <f t="shared" ref="F57:G57" si="8">SUM(F56:F56)</f>
        <v>104.5</v>
      </c>
      <c r="G57" s="7">
        <f t="shared" si="8"/>
        <v>5.5</v>
      </c>
      <c r="H57" s="3"/>
    </row>
    <row r="58" spans="1:8" ht="32.25" customHeight="1">
      <c r="A58" s="3">
        <v>22</v>
      </c>
      <c r="B58" s="5" t="s">
        <v>42</v>
      </c>
      <c r="C58" s="9" t="s">
        <v>59</v>
      </c>
      <c r="D58" s="3">
        <v>2020</v>
      </c>
      <c r="E58" s="6">
        <v>110</v>
      </c>
      <c r="F58" s="6">
        <v>104.5</v>
      </c>
      <c r="G58" s="6">
        <v>5.5</v>
      </c>
      <c r="H58" s="8" t="s">
        <v>65</v>
      </c>
    </row>
    <row r="59" spans="1:8">
      <c r="A59" s="3"/>
      <c r="B59" s="5"/>
      <c r="C59" s="2" t="s">
        <v>43</v>
      </c>
      <c r="D59" s="3"/>
      <c r="E59" s="7">
        <f>SUM(E58:E58)</f>
        <v>110</v>
      </c>
      <c r="F59" s="7">
        <f>SUM(F58:F58)</f>
        <v>104.5</v>
      </c>
      <c r="G59" s="7">
        <f>SUM(G58:G58)</f>
        <v>5.5</v>
      </c>
      <c r="H59" s="3"/>
    </row>
    <row r="60" spans="1:8" ht="32.25" customHeight="1">
      <c r="A60" s="3">
        <v>23</v>
      </c>
      <c r="B60" s="5" t="s">
        <v>44</v>
      </c>
      <c r="C60" s="9" t="s">
        <v>59</v>
      </c>
      <c r="D60" s="3">
        <v>2020</v>
      </c>
      <c r="E60" s="6">
        <v>110</v>
      </c>
      <c r="F60" s="6">
        <v>104.5</v>
      </c>
      <c r="G60" s="6">
        <v>5.5</v>
      </c>
      <c r="H60" s="8" t="s">
        <v>65</v>
      </c>
    </row>
    <row r="61" spans="1:8">
      <c r="A61" s="3"/>
      <c r="B61" s="5"/>
      <c r="C61" s="2" t="s">
        <v>45</v>
      </c>
      <c r="D61" s="3"/>
      <c r="E61" s="7">
        <f>SUM(E60:E60)</f>
        <v>110</v>
      </c>
      <c r="F61" s="7">
        <f>SUM(F60:F60)</f>
        <v>104.5</v>
      </c>
      <c r="G61" s="7">
        <f>SUM(G60:G60)</f>
        <v>5.5</v>
      </c>
      <c r="H61" s="3"/>
    </row>
    <row r="62" spans="1:8">
      <c r="A62" s="3">
        <v>24</v>
      </c>
      <c r="B62" s="5" t="s">
        <v>46</v>
      </c>
      <c r="C62" s="4"/>
      <c r="D62" s="3"/>
      <c r="E62" s="6"/>
      <c r="F62" s="6"/>
      <c r="G62" s="6"/>
      <c r="H62" s="3"/>
    </row>
    <row r="63" spans="1:8">
      <c r="A63" s="3"/>
      <c r="B63" s="5"/>
      <c r="C63" s="2" t="s">
        <v>47</v>
      </c>
      <c r="D63" s="3"/>
      <c r="E63" s="7">
        <f>SUM(E62:E62)</f>
        <v>0</v>
      </c>
      <c r="F63" s="7">
        <f>SUM(F62:F62)</f>
        <v>0</v>
      </c>
      <c r="G63" s="7">
        <f>SUM(G62:G62)</f>
        <v>0</v>
      </c>
      <c r="H63" s="3"/>
    </row>
    <row r="64" spans="1:8" ht="31.5" customHeight="1">
      <c r="A64" s="3">
        <v>25</v>
      </c>
      <c r="B64" s="5" t="s">
        <v>48</v>
      </c>
      <c r="C64" s="9" t="s">
        <v>59</v>
      </c>
      <c r="D64" s="3">
        <v>2020</v>
      </c>
      <c r="E64" s="6">
        <v>110</v>
      </c>
      <c r="F64" s="6">
        <v>104.5</v>
      </c>
      <c r="G64" s="6">
        <v>5.5</v>
      </c>
      <c r="H64" s="8" t="s">
        <v>65</v>
      </c>
    </row>
    <row r="65" spans="1:8">
      <c r="A65" s="3"/>
      <c r="B65" s="5"/>
      <c r="C65" s="2" t="s">
        <v>49</v>
      </c>
      <c r="D65" s="3"/>
      <c r="E65" s="7">
        <f>SUM(E64:E64)</f>
        <v>110</v>
      </c>
      <c r="F65" s="7">
        <f t="shared" ref="F65:G65" si="9">SUM(F64:F64)</f>
        <v>104.5</v>
      </c>
      <c r="G65" s="7">
        <f t="shared" si="9"/>
        <v>5.5</v>
      </c>
      <c r="H65" s="3"/>
    </row>
    <row r="66" spans="1:8" ht="31.5" customHeight="1">
      <c r="A66" s="28">
        <v>26</v>
      </c>
      <c r="B66" s="31" t="s">
        <v>50</v>
      </c>
      <c r="C66" s="9" t="s">
        <v>106</v>
      </c>
      <c r="D66" s="3">
        <v>2020</v>
      </c>
      <c r="E66" s="6">
        <v>220</v>
      </c>
      <c r="F66" s="6">
        <v>209</v>
      </c>
      <c r="G66" s="6">
        <v>11</v>
      </c>
      <c r="H66" s="8" t="s">
        <v>65</v>
      </c>
    </row>
    <row r="67" spans="1:8">
      <c r="A67" s="30"/>
      <c r="B67" s="33"/>
      <c r="C67" s="1" t="s">
        <v>63</v>
      </c>
      <c r="D67" s="3">
        <v>2020</v>
      </c>
      <c r="E67" s="6">
        <v>200</v>
      </c>
      <c r="F67" s="6">
        <v>163.30000000000001</v>
      </c>
      <c r="G67" s="6">
        <v>36.700000000000003</v>
      </c>
      <c r="H67" s="3" t="s">
        <v>23</v>
      </c>
    </row>
    <row r="68" spans="1:8">
      <c r="A68" s="3"/>
      <c r="B68" s="5"/>
      <c r="C68" s="2" t="s">
        <v>51</v>
      </c>
      <c r="D68" s="3"/>
      <c r="E68" s="7">
        <f>SUM(E66:E67)</f>
        <v>420</v>
      </c>
      <c r="F68" s="7">
        <f>SUM(F66:F67)</f>
        <v>372.3</v>
      </c>
      <c r="G68" s="7">
        <f>SUM(G66:G67)</f>
        <v>47.7</v>
      </c>
      <c r="H68" s="3"/>
    </row>
    <row r="69" spans="1:8">
      <c r="A69" s="3">
        <v>27</v>
      </c>
      <c r="B69" s="5" t="s">
        <v>90</v>
      </c>
      <c r="C69" s="9"/>
      <c r="D69" s="3"/>
      <c r="E69" s="6"/>
      <c r="F69" s="6"/>
      <c r="G69" s="6"/>
      <c r="H69" s="8"/>
    </row>
    <row r="70" spans="1:8">
      <c r="A70" s="3"/>
      <c r="B70" s="5"/>
      <c r="C70" s="2" t="s">
        <v>91</v>
      </c>
      <c r="D70" s="3"/>
      <c r="E70" s="7">
        <f>SUM(E69:E69)</f>
        <v>0</v>
      </c>
      <c r="F70" s="7">
        <f>SUM(F69:F69)</f>
        <v>0</v>
      </c>
      <c r="G70" s="7">
        <f>SUM(G69:G69)</f>
        <v>0</v>
      </c>
      <c r="H70" s="3"/>
    </row>
    <row r="71" spans="1:8" ht="28.5" customHeight="1">
      <c r="A71" s="28">
        <v>28</v>
      </c>
      <c r="B71" s="31" t="s">
        <v>52</v>
      </c>
      <c r="C71" s="9" t="s">
        <v>59</v>
      </c>
      <c r="D71" s="3">
        <v>2020</v>
      </c>
      <c r="E71" s="6">
        <v>110</v>
      </c>
      <c r="F71" s="6">
        <v>104.5</v>
      </c>
      <c r="G71" s="6">
        <v>5.5</v>
      </c>
      <c r="H71" s="8" t="s">
        <v>65</v>
      </c>
    </row>
    <row r="72" spans="1:8" ht="60">
      <c r="A72" s="30"/>
      <c r="B72" s="33"/>
      <c r="C72" s="10" t="s">
        <v>82</v>
      </c>
      <c r="D72" s="3">
        <v>2020</v>
      </c>
      <c r="E72" s="6">
        <v>105.3</v>
      </c>
      <c r="F72" s="6">
        <v>100</v>
      </c>
      <c r="G72" s="6">
        <v>5.3</v>
      </c>
      <c r="H72" s="3" t="s">
        <v>66</v>
      </c>
    </row>
    <row r="73" spans="1:8">
      <c r="A73" s="3"/>
      <c r="B73" s="5"/>
      <c r="C73" s="2" t="s">
        <v>53</v>
      </c>
      <c r="D73" s="3"/>
      <c r="E73" s="7">
        <f>SUM(E71:E72)</f>
        <v>215.3</v>
      </c>
      <c r="F73" s="7">
        <f>SUM(F71:F72)</f>
        <v>204.5</v>
      </c>
      <c r="G73" s="7">
        <f>SUM(G71:G72)</f>
        <v>10.8</v>
      </c>
      <c r="H73" s="3"/>
    </row>
    <row r="74" spans="1:8">
      <c r="A74" s="3">
        <v>29</v>
      </c>
      <c r="B74" s="5" t="s">
        <v>94</v>
      </c>
      <c r="C74" s="9"/>
      <c r="D74" s="3"/>
      <c r="E74" s="6"/>
      <c r="F74" s="6"/>
      <c r="G74" s="6"/>
      <c r="H74" s="8"/>
    </row>
    <row r="75" spans="1:8">
      <c r="A75" s="3"/>
      <c r="B75" s="5"/>
      <c r="C75" s="2" t="s">
        <v>95</v>
      </c>
      <c r="D75" s="3"/>
      <c r="E75" s="7">
        <f>SUM(E74:E74)</f>
        <v>0</v>
      </c>
      <c r="F75" s="7">
        <f>SUM(F74:F74)</f>
        <v>0</v>
      </c>
      <c r="G75" s="7">
        <f>SUM(G74:G74)</f>
        <v>0</v>
      </c>
      <c r="H75" s="3"/>
    </row>
    <row r="76" spans="1:8" ht="24.75" customHeight="1">
      <c r="A76" s="3">
        <v>30</v>
      </c>
      <c r="B76" s="8" t="s">
        <v>102</v>
      </c>
      <c r="C76" s="9"/>
      <c r="D76" s="3"/>
      <c r="E76" s="6"/>
      <c r="F76" s="6"/>
      <c r="G76" s="6"/>
      <c r="H76" s="8"/>
    </row>
    <row r="77" spans="1:8">
      <c r="A77" s="3"/>
      <c r="B77" s="5"/>
      <c r="C77" s="2" t="s">
        <v>103</v>
      </c>
      <c r="D77" s="3"/>
      <c r="E77" s="7">
        <f>SUM(E76:E76)</f>
        <v>0</v>
      </c>
      <c r="F77" s="7">
        <f>SUM(F76:F76)</f>
        <v>0</v>
      </c>
      <c r="G77" s="7">
        <f>SUM(G76:G76)</f>
        <v>0</v>
      </c>
      <c r="H77" s="3"/>
    </row>
    <row r="78" spans="1:8">
      <c r="A78" s="3">
        <v>31</v>
      </c>
      <c r="B78" s="5" t="s">
        <v>98</v>
      </c>
      <c r="C78" s="9"/>
      <c r="D78" s="3"/>
      <c r="E78" s="6"/>
      <c r="F78" s="6"/>
      <c r="G78" s="6"/>
      <c r="H78" s="8"/>
    </row>
    <row r="79" spans="1:8">
      <c r="A79" s="3"/>
      <c r="B79" s="5"/>
      <c r="C79" s="2" t="s">
        <v>99</v>
      </c>
      <c r="D79" s="3"/>
      <c r="E79" s="7">
        <f>SUM(E78:E78)</f>
        <v>0</v>
      </c>
      <c r="F79" s="7">
        <f>SUM(F78:F78)</f>
        <v>0</v>
      </c>
      <c r="G79" s="7">
        <f>SUM(G78:G78)</f>
        <v>0</v>
      </c>
      <c r="H79" s="3"/>
    </row>
    <row r="80" spans="1:8" ht="23.25" customHeight="1">
      <c r="A80" s="28">
        <v>32</v>
      </c>
      <c r="B80" s="31" t="s">
        <v>54</v>
      </c>
      <c r="C80" s="8" t="s">
        <v>68</v>
      </c>
      <c r="D80" s="3">
        <v>2020</v>
      </c>
      <c r="E80" s="6">
        <v>2000</v>
      </c>
      <c r="F80" s="6">
        <v>1900</v>
      </c>
      <c r="G80" s="6">
        <v>100</v>
      </c>
      <c r="H80" s="5" t="s">
        <v>105</v>
      </c>
    </row>
    <row r="81" spans="1:8" ht="28.5" customHeight="1">
      <c r="A81" s="29"/>
      <c r="B81" s="32"/>
      <c r="C81" s="9" t="s">
        <v>69</v>
      </c>
      <c r="D81" s="3">
        <v>2020</v>
      </c>
      <c r="E81" s="6">
        <v>2362.2399999999998</v>
      </c>
      <c r="F81" s="6">
        <v>2244.1280000000002</v>
      </c>
      <c r="G81" s="6">
        <v>118.11199999999999</v>
      </c>
      <c r="H81" s="8" t="s">
        <v>70</v>
      </c>
    </row>
    <row r="82" spans="1:8" ht="21.75" customHeight="1">
      <c r="A82" s="29"/>
      <c r="B82" s="32"/>
      <c r="C82" s="10" t="s">
        <v>78</v>
      </c>
      <c r="D82" s="3">
        <v>2020</v>
      </c>
      <c r="E82" s="6">
        <v>105.3</v>
      </c>
      <c r="F82" s="6">
        <v>100</v>
      </c>
      <c r="G82" s="6">
        <v>5.3</v>
      </c>
      <c r="H82" s="8" t="s">
        <v>66</v>
      </c>
    </row>
    <row r="83" spans="1:8" ht="20.25" customHeight="1">
      <c r="A83" s="29"/>
      <c r="B83" s="32"/>
      <c r="C83" s="10" t="s">
        <v>79</v>
      </c>
      <c r="D83" s="3">
        <v>2020</v>
      </c>
      <c r="E83" s="6">
        <v>210.5</v>
      </c>
      <c r="F83" s="6">
        <v>200</v>
      </c>
      <c r="G83" s="6">
        <v>10.5</v>
      </c>
      <c r="H83" s="8" t="s">
        <v>66</v>
      </c>
    </row>
    <row r="84" spans="1:8" ht="20.25" customHeight="1">
      <c r="A84" s="30"/>
      <c r="B84" s="33"/>
      <c r="C84" s="10" t="s">
        <v>80</v>
      </c>
      <c r="D84" s="3">
        <v>2020</v>
      </c>
      <c r="E84" s="6">
        <v>210.5</v>
      </c>
      <c r="F84" s="6">
        <v>200</v>
      </c>
      <c r="G84" s="6">
        <v>10.5</v>
      </c>
      <c r="H84" s="8" t="s">
        <v>66</v>
      </c>
    </row>
    <row r="85" spans="1:8">
      <c r="A85" s="3"/>
      <c r="B85" s="5"/>
      <c r="C85" s="2" t="s">
        <v>55</v>
      </c>
      <c r="D85" s="3"/>
      <c r="E85" s="7">
        <f>SUM(E80:E84)</f>
        <v>4888.54</v>
      </c>
      <c r="F85" s="7">
        <f>SUM(F80:F84)</f>
        <v>4644.1280000000006</v>
      </c>
      <c r="G85" s="7">
        <f>SUM(G80:G84)</f>
        <v>244.41200000000001</v>
      </c>
      <c r="H85" s="3"/>
    </row>
    <row r="86" spans="1:8" ht="45">
      <c r="A86" s="28">
        <v>33</v>
      </c>
      <c r="B86" s="31" t="s">
        <v>56</v>
      </c>
      <c r="C86" s="10" t="s">
        <v>71</v>
      </c>
      <c r="D86" s="3">
        <v>2020</v>
      </c>
      <c r="E86" s="6">
        <v>1321</v>
      </c>
      <c r="F86" s="6">
        <v>252.6</v>
      </c>
      <c r="G86" s="6">
        <v>1068.4000000000001</v>
      </c>
      <c r="H86" s="3" t="s">
        <v>64</v>
      </c>
    </row>
    <row r="87" spans="1:8" ht="59.25" customHeight="1">
      <c r="A87" s="29"/>
      <c r="B87" s="32"/>
      <c r="C87" s="10" t="s">
        <v>72</v>
      </c>
      <c r="D87" s="3">
        <v>2020</v>
      </c>
      <c r="E87" s="6">
        <v>13220</v>
      </c>
      <c r="F87" s="6">
        <v>12559</v>
      </c>
      <c r="G87" s="6">
        <v>661</v>
      </c>
      <c r="H87" s="8" t="s">
        <v>73</v>
      </c>
    </row>
    <row r="88" spans="1:8" ht="60.75" customHeight="1">
      <c r="A88" s="29"/>
      <c r="B88" s="32"/>
      <c r="C88" s="10" t="s">
        <v>74</v>
      </c>
      <c r="D88" s="3">
        <v>2020</v>
      </c>
      <c r="E88" s="6">
        <v>2000</v>
      </c>
      <c r="F88" s="6">
        <v>1200</v>
      </c>
      <c r="G88" s="6">
        <v>500</v>
      </c>
      <c r="H88" s="8" t="s">
        <v>104</v>
      </c>
    </row>
    <row r="89" spans="1:8" ht="28.5" customHeight="1">
      <c r="A89" s="29"/>
      <c r="B89" s="32"/>
      <c r="C89" s="10" t="s">
        <v>75</v>
      </c>
      <c r="D89" s="3">
        <v>2020</v>
      </c>
      <c r="E89" s="6">
        <v>30</v>
      </c>
      <c r="F89" s="6"/>
      <c r="G89" s="6">
        <v>30</v>
      </c>
      <c r="H89" s="8"/>
    </row>
    <row r="90" spans="1:8" ht="28.5" customHeight="1">
      <c r="A90" s="29"/>
      <c r="B90" s="32"/>
      <c r="C90" s="10" t="s">
        <v>76</v>
      </c>
      <c r="D90" s="3">
        <v>2020</v>
      </c>
      <c r="E90" s="6">
        <v>315.8</v>
      </c>
      <c r="F90" s="6">
        <v>300</v>
      </c>
      <c r="G90" s="6">
        <v>15.8</v>
      </c>
      <c r="H90" s="8" t="s">
        <v>66</v>
      </c>
    </row>
    <row r="91" spans="1:8" ht="33.75" customHeight="1">
      <c r="A91" s="29"/>
      <c r="B91" s="32"/>
      <c r="C91" s="10" t="s">
        <v>81</v>
      </c>
      <c r="D91" s="3">
        <v>2020</v>
      </c>
      <c r="E91" s="6">
        <v>1157.9000000000001</v>
      </c>
      <c r="F91" s="6">
        <v>1100</v>
      </c>
      <c r="G91" s="6">
        <v>57.9</v>
      </c>
      <c r="H91" s="8" t="s">
        <v>66</v>
      </c>
    </row>
    <row r="92" spans="1:8" ht="60" customHeight="1">
      <c r="A92" s="30"/>
      <c r="B92" s="33"/>
      <c r="C92" s="17" t="s">
        <v>84</v>
      </c>
      <c r="D92" s="3">
        <v>2020</v>
      </c>
      <c r="E92" s="6">
        <v>105.3</v>
      </c>
      <c r="F92" s="6">
        <v>100</v>
      </c>
      <c r="G92" s="6">
        <v>5.3</v>
      </c>
      <c r="H92" s="3" t="s">
        <v>66</v>
      </c>
    </row>
    <row r="93" spans="1:8">
      <c r="A93" s="3"/>
      <c r="B93" s="5"/>
      <c r="C93" s="2" t="s">
        <v>57</v>
      </c>
      <c r="D93" s="3"/>
      <c r="E93" s="7">
        <f>SUM(E86:E92)</f>
        <v>18150</v>
      </c>
      <c r="F93" s="7">
        <f>SUM(F86:F92)</f>
        <v>15511.6</v>
      </c>
      <c r="G93" s="7">
        <f>SUM(G86:G92)</f>
        <v>2338.4000000000005</v>
      </c>
      <c r="H93" s="3"/>
    </row>
    <row r="94" spans="1:8">
      <c r="A94" s="20" t="s">
        <v>61</v>
      </c>
      <c r="B94" s="21"/>
      <c r="C94" s="21"/>
      <c r="D94" s="22"/>
      <c r="E94" s="11">
        <f>E14+E21+E19+E24+E26+E28+E30+E32+E36+E42+E47+E49+E53+E55+E57+E59+E61+E63+E65+E68+E73+E85+E93+E10+E39+E51+E70+E12+E75+E44+E79+E34+E77</f>
        <v>29245.43</v>
      </c>
      <c r="F94" s="11">
        <f>F14+F21+F19+F24+F26+F28+F30+F32+F36+F42+F47+F49+F53+F55+F57+F59+F61+F63+F65+F68+F73+F85+F93+F10+F39+F51+F70+F12+F75+F44+F79+F34+F77</f>
        <v>25084.728000000003</v>
      </c>
      <c r="G94" s="11">
        <f>G14+G21+G19+G24+G26+G28+G30+G32+G36+G42+G47+G49+G53+G55+G57+G59+G61+G63+G65+G68+G73+G85+G93+G10+G39+G51+G70+G12+G75+G44+G79+G34+G77</f>
        <v>3860.7020000000007</v>
      </c>
      <c r="H94" s="18"/>
    </row>
  </sheetData>
  <mergeCells count="27">
    <mergeCell ref="A5:H5"/>
    <mergeCell ref="A7:A8"/>
    <mergeCell ref="B7:B8"/>
    <mergeCell ref="C7:C8"/>
    <mergeCell ref="D7:D8"/>
    <mergeCell ref="E7:E8"/>
    <mergeCell ref="F7:G7"/>
    <mergeCell ref="H7:H8"/>
    <mergeCell ref="A94:D94"/>
    <mergeCell ref="A15:A18"/>
    <mergeCell ref="B15:B18"/>
    <mergeCell ref="A22:A23"/>
    <mergeCell ref="B22:B23"/>
    <mergeCell ref="A37:A38"/>
    <mergeCell ref="B37:B38"/>
    <mergeCell ref="A40:A41"/>
    <mergeCell ref="B40:B41"/>
    <mergeCell ref="A45:A46"/>
    <mergeCell ref="A86:A92"/>
    <mergeCell ref="B86:B92"/>
    <mergeCell ref="B45:B46"/>
    <mergeCell ref="A66:A67"/>
    <mergeCell ref="B66:B67"/>
    <mergeCell ref="A71:A72"/>
    <mergeCell ref="B71:B72"/>
    <mergeCell ref="A80:A84"/>
    <mergeCell ref="B80:B8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2020-03-23T08:08:55Z</dcterms:modified>
</cp:coreProperties>
</file>