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Изменение бюджета 2021 г\ПРОЕКТ измен. РЕШ. 92 декабрь\"/>
    </mc:Choice>
  </mc:AlternateContent>
  <bookViews>
    <workbookView xWindow="0" yWindow="0" windowWidth="28800" windowHeight="13725"/>
  </bookViews>
  <sheets>
    <sheet name="Все года" sheetId="1" r:id="rId1"/>
  </sheets>
  <definedNames>
    <definedName name="_xlnm.Print_Titles" localSheetId="0">'Все года'!$8:$8</definedName>
  </definedNames>
  <calcPr calcId="152511"/>
</workbook>
</file>

<file path=xl/calcChain.xml><?xml version="1.0" encoding="utf-8"?>
<calcChain xmlns="http://schemas.openxmlformats.org/spreadsheetml/2006/main">
  <c r="X10" i="1" l="1"/>
  <c r="Y29" i="1" l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X29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X26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L9" i="1" s="1"/>
  <c r="AM22" i="1"/>
  <c r="AN22" i="1"/>
  <c r="AO22" i="1"/>
  <c r="AP22" i="1"/>
  <c r="X22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X19" i="1"/>
  <c r="Y9" i="1"/>
  <c r="Z9" i="1"/>
  <c r="AA9" i="1"/>
  <c r="AC9" i="1"/>
  <c r="AD9" i="1"/>
  <c r="AE9" i="1"/>
  <c r="AG9" i="1"/>
  <c r="AH9" i="1"/>
  <c r="AI9" i="1"/>
  <c r="AK9" i="1"/>
  <c r="AM9" i="1"/>
  <c r="AO9" i="1"/>
  <c r="AP9" i="1"/>
  <c r="X9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X16" i="1"/>
  <c r="AN9" i="1" l="1"/>
  <c r="AJ9" i="1"/>
  <c r="AF9" i="1"/>
  <c r="AB9" i="1"/>
</calcChain>
</file>

<file path=xl/sharedStrings.xml><?xml version="1.0" encoding="utf-8"?>
<sst xmlns="http://schemas.openxmlformats.org/spreadsheetml/2006/main" count="189" uniqueCount="66">
  <si>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</si>
  <si>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</si>
  <si>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</si>
  <si>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</si>
  <si>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</si>
  <si>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</si>
  <si>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</si>
  <si>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</si>
  <si>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</si>
  <si>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</si>
  <si>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</si>
  <si>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</si>
  <si>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</si>
  <si>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</si>
  <si>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2022 г.</t>
  </si>
  <si>
    <t>2022 г. (Ф)</t>
  </si>
  <si>
    <t>2022 г. (Р)</t>
  </si>
  <si>
    <t>2022 г. (М)</t>
  </si>
  <si>
    <t>2023 г.</t>
  </si>
  <si>
    <t>2023 г. (Ф)</t>
  </si>
  <si>
    <t>2023 г. (Р)</t>
  </si>
  <si>
    <t>2023 г. (М)</t>
  </si>
  <si>
    <t>Всего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</si>
  <si>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</si>
  <si>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</si>
  <si>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</si>
  <si>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</si>
  <si>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</si>
  <si>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</si>
  <si>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</si>
  <si>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</si>
  <si>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</si>
  <si>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</si>
  <si>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</si>
  <si>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</si>
  <si>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</si>
  <si>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</si>
  <si>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</si>
  <si>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</si>
  <si>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</si>
  <si>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</si>
  <si>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</si>
  <si>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</si>
  <si>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</si>
  <si>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</si>
  <si>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</si>
  <si>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</si>
  <si>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</si>
  <si>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</si>
  <si>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</si>
  <si>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</si>
  <si>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</si>
  <si>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</si>
  <si>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</si>
  <si>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</si>
  <si>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</si>
  <si>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</si>
  <si>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</si>
  <si>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</si>
  <si>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</si>
  <si>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</si>
  <si>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</si>
  <si>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2021 г.</t>
  </si>
  <si>
    <t>Распределение бюджетных ассигнований по разделам, подразделам классификации расходов бюджета Скребловского сельского поселения</t>
  </si>
  <si>
    <t>на 2021 год и плановый период 2022 и 2023 годов</t>
  </si>
  <si>
    <r>
      <rPr>
        <b/>
        <sz val="10"/>
        <color indexed="8"/>
        <rFont val="Times New Roman"/>
        <family val="1"/>
        <charset val="204"/>
      </rPr>
      <t xml:space="preserve">Приложение № 7 </t>
    </r>
    <r>
      <rPr>
        <sz val="10"/>
        <color indexed="8"/>
        <rFont val="Times New Roman"/>
        <family val="1"/>
        <charset val="204"/>
      </rPr>
      <t xml:space="preserve">                                                к решению Совета депутатов Скребловского  сельского    поселения                                                                                               Лужского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24.12.2020 г.  № 92 (в редакции решения от ___.12.2021 г. №)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</si>
</sst>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9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0" fontId="8" fillId="2" borderId="1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5"/>
  <sheetViews>
    <sheetView showGridLines="0" tabSelected="1" topLeftCell="A4" workbookViewId="0">
      <selection activeCell="X11" sqref="X11"/>
    </sheetView>
  </sheetViews>
  <sheetFormatPr defaultRowHeight="10.15" customHeight="1" x14ac:dyDescent="0.25"/>
  <cols>
    <col min="1" max="1" width="43.140625" customWidth="1"/>
    <col min="2" max="2" width="8" hidden="1"/>
    <col min="3" max="4" width="12.7109375" customWidth="1"/>
    <col min="5" max="23" width="8" hidden="1"/>
    <col min="24" max="24" width="17.5703125" customWidth="1"/>
    <col min="25" max="37" width="8" hidden="1"/>
    <col min="38" max="38" width="17.28515625" customWidth="1"/>
    <col min="39" max="41" width="8" hidden="1"/>
    <col min="42" max="42" width="17.140625" customWidth="1"/>
    <col min="43" max="46" width="8" hidden="1"/>
  </cols>
  <sheetData>
    <row r="1" spans="1:46" ht="78.75" customHeight="1" x14ac:dyDescent="0.25">
      <c r="AL1" s="22" t="s">
        <v>65</v>
      </c>
      <c r="AM1" s="22"/>
      <c r="AN1" s="22"/>
      <c r="AO1" s="22"/>
      <c r="AP1" s="22"/>
    </row>
    <row r="3" spans="1:46" ht="39.950000000000003" customHeight="1" x14ac:dyDescent="0.25">
      <c r="A3" s="24" t="s">
        <v>63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</row>
    <row r="4" spans="1:46" ht="18.75" x14ac:dyDescent="0.25">
      <c r="A4" s="23" t="s">
        <v>64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1"/>
      <c r="AR4" s="1"/>
      <c r="AS4" s="1"/>
      <c r="AT4" s="1"/>
    </row>
    <row r="5" spans="1:46" ht="19.899999999999999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17" t="s">
        <v>0</v>
      </c>
      <c r="AQ5" s="2"/>
      <c r="AR5" s="2"/>
      <c r="AS5" s="2"/>
      <c r="AT5" s="2"/>
    </row>
    <row r="6" spans="1:46" ht="15" customHeight="1" x14ac:dyDescent="0.25">
      <c r="A6" s="18" t="s">
        <v>6</v>
      </c>
      <c r="B6" s="21" t="s">
        <v>7</v>
      </c>
      <c r="C6" s="21" t="s">
        <v>8</v>
      </c>
      <c r="D6" s="21" t="s">
        <v>9</v>
      </c>
      <c r="E6" s="21" t="s">
        <v>10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 t="s">
        <v>11</v>
      </c>
      <c r="U6" s="21" t="s">
        <v>12</v>
      </c>
      <c r="V6" s="21" t="s">
        <v>13</v>
      </c>
      <c r="W6" s="18" t="s">
        <v>6</v>
      </c>
      <c r="X6" s="18" t="s">
        <v>62</v>
      </c>
      <c r="Y6" s="19" t="s">
        <v>2</v>
      </c>
      <c r="Z6" s="19" t="s">
        <v>3</v>
      </c>
      <c r="AA6" s="19" t="s">
        <v>4</v>
      </c>
      <c r="AB6" s="19" t="s">
        <v>1</v>
      </c>
      <c r="AC6" s="19" t="s">
        <v>2</v>
      </c>
      <c r="AD6" s="19" t="s">
        <v>3</v>
      </c>
      <c r="AE6" s="19" t="s">
        <v>4</v>
      </c>
      <c r="AF6" s="19" t="s">
        <v>5</v>
      </c>
      <c r="AG6" s="19" t="s">
        <v>1</v>
      </c>
      <c r="AH6" s="19" t="s">
        <v>2</v>
      </c>
      <c r="AI6" s="19" t="s">
        <v>3</v>
      </c>
      <c r="AJ6" s="19" t="s">
        <v>4</v>
      </c>
      <c r="AK6" s="19" t="s">
        <v>5</v>
      </c>
      <c r="AL6" s="19" t="s">
        <v>14</v>
      </c>
      <c r="AM6" s="19" t="s">
        <v>15</v>
      </c>
      <c r="AN6" s="19" t="s">
        <v>16</v>
      </c>
      <c r="AO6" s="19" t="s">
        <v>17</v>
      </c>
      <c r="AP6" s="19" t="s">
        <v>18</v>
      </c>
      <c r="AQ6" s="19" t="s">
        <v>19</v>
      </c>
      <c r="AR6" s="19" t="s">
        <v>20</v>
      </c>
      <c r="AS6" s="18" t="s">
        <v>21</v>
      </c>
      <c r="AT6" s="18" t="s">
        <v>6</v>
      </c>
    </row>
    <row r="7" spans="1:46" ht="15" customHeight="1" x14ac:dyDescent="0.25">
      <c r="A7" s="18"/>
      <c r="B7" s="21"/>
      <c r="C7" s="21" t="s">
        <v>8</v>
      </c>
      <c r="D7" s="21" t="s">
        <v>9</v>
      </c>
      <c r="E7" s="21"/>
      <c r="F7" s="21" t="s">
        <v>10</v>
      </c>
      <c r="G7" s="21" t="s">
        <v>10</v>
      </c>
      <c r="H7" s="21" t="s">
        <v>10</v>
      </c>
      <c r="I7" s="21" t="s">
        <v>10</v>
      </c>
      <c r="J7" s="21" t="s">
        <v>10</v>
      </c>
      <c r="K7" s="21" t="s">
        <v>10</v>
      </c>
      <c r="L7" s="21" t="s">
        <v>10</v>
      </c>
      <c r="M7" s="21" t="s">
        <v>10</v>
      </c>
      <c r="N7" s="21" t="s">
        <v>10</v>
      </c>
      <c r="O7" s="21" t="s">
        <v>10</v>
      </c>
      <c r="P7" s="21" t="s">
        <v>10</v>
      </c>
      <c r="Q7" s="21" t="s">
        <v>10</v>
      </c>
      <c r="R7" s="21" t="s">
        <v>10</v>
      </c>
      <c r="S7" s="21" t="s">
        <v>10</v>
      </c>
      <c r="T7" s="21"/>
      <c r="U7" s="21"/>
      <c r="V7" s="21"/>
      <c r="W7" s="18"/>
      <c r="X7" s="18" t="s">
        <v>1</v>
      </c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 t="s">
        <v>1</v>
      </c>
      <c r="AM7" s="20" t="s">
        <v>2</v>
      </c>
      <c r="AN7" s="20" t="s">
        <v>3</v>
      </c>
      <c r="AO7" s="20" t="s">
        <v>4</v>
      </c>
      <c r="AP7" s="20" t="s">
        <v>1</v>
      </c>
      <c r="AQ7" s="20" t="s">
        <v>2</v>
      </c>
      <c r="AR7" s="20" t="s">
        <v>3</v>
      </c>
      <c r="AS7" s="18" t="s">
        <v>4</v>
      </c>
      <c r="AT7" s="18"/>
    </row>
    <row r="8" spans="1:46" ht="15" hidden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1:46" ht="17.100000000000001" customHeight="1" x14ac:dyDescent="0.25">
      <c r="A9" s="7" t="s">
        <v>22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8"/>
      <c r="W9" s="7" t="s">
        <v>22</v>
      </c>
      <c r="X9" s="9">
        <f>SUM(X10,X14,X16,X19,X22,X26,X29,X31,X33)</f>
        <v>220453.7</v>
      </c>
      <c r="Y9" s="9">
        <f t="shared" ref="Y9:AP9" si="0">SUM(Y10,Y14,Y16,Y19,Y22,Y26,Y29,Y31,Y33)</f>
        <v>70576.899999999994</v>
      </c>
      <c r="Z9" s="9">
        <f t="shared" si="0"/>
        <v>86473.8</v>
      </c>
      <c r="AA9" s="9">
        <f t="shared" si="0"/>
        <v>0</v>
      </c>
      <c r="AB9" s="9">
        <f t="shared" si="0"/>
        <v>0</v>
      </c>
      <c r="AC9" s="9">
        <f t="shared" si="0"/>
        <v>0</v>
      </c>
      <c r="AD9" s="9">
        <f t="shared" si="0"/>
        <v>0</v>
      </c>
      <c r="AE9" s="9">
        <f t="shared" si="0"/>
        <v>0</v>
      </c>
      <c r="AF9" s="9">
        <f t="shared" si="0"/>
        <v>0</v>
      </c>
      <c r="AG9" s="9">
        <f t="shared" si="0"/>
        <v>0</v>
      </c>
      <c r="AH9" s="9">
        <f t="shared" si="0"/>
        <v>0</v>
      </c>
      <c r="AI9" s="9">
        <f t="shared" si="0"/>
        <v>0</v>
      </c>
      <c r="AJ9" s="9">
        <f t="shared" si="0"/>
        <v>0</v>
      </c>
      <c r="AK9" s="9">
        <f t="shared" si="0"/>
        <v>0</v>
      </c>
      <c r="AL9" s="9">
        <f t="shared" si="0"/>
        <v>26177.699999999997</v>
      </c>
      <c r="AM9" s="9">
        <f t="shared" si="0"/>
        <v>297.39999999999998</v>
      </c>
      <c r="AN9" s="9">
        <f t="shared" si="0"/>
        <v>1949.8</v>
      </c>
      <c r="AO9" s="9">
        <f t="shared" si="0"/>
        <v>0</v>
      </c>
      <c r="AP9" s="9">
        <f t="shared" si="0"/>
        <v>29680.400000000001</v>
      </c>
      <c r="AQ9" s="9">
        <v>297.39999999999998</v>
      </c>
      <c r="AR9" s="9">
        <v>4836.8</v>
      </c>
      <c r="AS9" s="9"/>
      <c r="AT9" s="7" t="s">
        <v>22</v>
      </c>
    </row>
    <row r="10" spans="1:46" ht="34.15" customHeight="1" x14ac:dyDescent="0.25">
      <c r="A10" s="11" t="s">
        <v>23</v>
      </c>
      <c r="B10" s="6"/>
      <c r="C10" s="6" t="s">
        <v>24</v>
      </c>
      <c r="D10" s="6" t="s">
        <v>25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8"/>
      <c r="W10" s="11" t="s">
        <v>23</v>
      </c>
      <c r="X10" s="9">
        <f>SUM(X11:X13)</f>
        <v>9049.2000000000007</v>
      </c>
      <c r="Y10" s="9"/>
      <c r="Z10" s="9">
        <v>3.5</v>
      </c>
      <c r="AA10" s="9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9">
        <v>8314.4</v>
      </c>
      <c r="AM10" s="9"/>
      <c r="AN10" s="9">
        <v>3.5</v>
      </c>
      <c r="AO10" s="9"/>
      <c r="AP10" s="9">
        <v>8459.6</v>
      </c>
      <c r="AQ10" s="9"/>
      <c r="AR10" s="9">
        <v>3.5</v>
      </c>
      <c r="AS10" s="9"/>
      <c r="AT10" s="11" t="s">
        <v>23</v>
      </c>
    </row>
    <row r="11" spans="1:46" ht="90" customHeight="1" x14ac:dyDescent="0.25">
      <c r="A11" s="12" t="s">
        <v>26</v>
      </c>
      <c r="B11" s="13"/>
      <c r="C11" s="13" t="s">
        <v>24</v>
      </c>
      <c r="D11" s="13" t="s">
        <v>27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4"/>
      <c r="W11" s="12" t="s">
        <v>26</v>
      </c>
      <c r="X11" s="15">
        <v>7820.1</v>
      </c>
      <c r="Y11" s="15"/>
      <c r="Z11" s="15">
        <v>3.5</v>
      </c>
      <c r="AA11" s="15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5">
        <v>7937</v>
      </c>
      <c r="AM11" s="15"/>
      <c r="AN11" s="15">
        <v>3.5</v>
      </c>
      <c r="AO11" s="15"/>
      <c r="AP11" s="15">
        <v>8074.9</v>
      </c>
      <c r="AQ11" s="15"/>
      <c r="AR11" s="15">
        <v>3.5</v>
      </c>
      <c r="AS11" s="15"/>
      <c r="AT11" s="12" t="s">
        <v>26</v>
      </c>
    </row>
    <row r="12" spans="1:46" ht="17.100000000000001" customHeight="1" x14ac:dyDescent="0.25">
      <c r="A12" s="12" t="s">
        <v>28</v>
      </c>
      <c r="B12" s="13"/>
      <c r="C12" s="13" t="s">
        <v>24</v>
      </c>
      <c r="D12" s="13" t="s">
        <v>29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4"/>
      <c r="W12" s="12" t="s">
        <v>28</v>
      </c>
      <c r="X12" s="15">
        <v>75</v>
      </c>
      <c r="Y12" s="15"/>
      <c r="Z12" s="15"/>
      <c r="AA12" s="15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5">
        <v>75</v>
      </c>
      <c r="AM12" s="15"/>
      <c r="AN12" s="15"/>
      <c r="AO12" s="15"/>
      <c r="AP12" s="15">
        <v>75</v>
      </c>
      <c r="AQ12" s="15"/>
      <c r="AR12" s="15"/>
      <c r="AS12" s="15"/>
      <c r="AT12" s="12" t="s">
        <v>28</v>
      </c>
    </row>
    <row r="13" spans="1:46" ht="21.75" customHeight="1" x14ac:dyDescent="0.25">
      <c r="A13" s="12" t="s">
        <v>30</v>
      </c>
      <c r="B13" s="13"/>
      <c r="C13" s="13" t="s">
        <v>24</v>
      </c>
      <c r="D13" s="13" t="s">
        <v>31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4"/>
      <c r="W13" s="12" t="s">
        <v>30</v>
      </c>
      <c r="X13" s="15">
        <v>1154.0999999999999</v>
      </c>
      <c r="Y13" s="15"/>
      <c r="Z13" s="15"/>
      <c r="AA13" s="15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5">
        <v>302.39999999999998</v>
      </c>
      <c r="AM13" s="15"/>
      <c r="AN13" s="15"/>
      <c r="AO13" s="15"/>
      <c r="AP13" s="15">
        <v>309.7</v>
      </c>
      <c r="AQ13" s="15"/>
      <c r="AR13" s="15"/>
      <c r="AS13" s="15"/>
      <c r="AT13" s="12" t="s">
        <v>30</v>
      </c>
    </row>
    <row r="14" spans="1:46" ht="17.100000000000001" customHeight="1" x14ac:dyDescent="0.25">
      <c r="A14" s="11" t="s">
        <v>32</v>
      </c>
      <c r="B14" s="6"/>
      <c r="C14" s="6" t="s">
        <v>33</v>
      </c>
      <c r="D14" s="6" t="s">
        <v>25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8"/>
      <c r="W14" s="11" t="s">
        <v>32</v>
      </c>
      <c r="X14" s="9">
        <v>297.39999999999998</v>
      </c>
      <c r="Y14" s="9">
        <v>297.39999999999998</v>
      </c>
      <c r="Z14" s="9"/>
      <c r="AA14" s="9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9">
        <v>297.39999999999998</v>
      </c>
      <c r="AM14" s="9">
        <v>297.39999999999998</v>
      </c>
      <c r="AN14" s="9"/>
      <c r="AO14" s="9"/>
      <c r="AP14" s="9">
        <v>297.39999999999998</v>
      </c>
      <c r="AQ14" s="9">
        <v>297.39999999999998</v>
      </c>
      <c r="AR14" s="9"/>
      <c r="AS14" s="9"/>
      <c r="AT14" s="11" t="s">
        <v>32</v>
      </c>
    </row>
    <row r="15" spans="1:46" ht="34.15" customHeight="1" x14ac:dyDescent="0.25">
      <c r="A15" s="12" t="s">
        <v>34</v>
      </c>
      <c r="B15" s="13"/>
      <c r="C15" s="13" t="s">
        <v>33</v>
      </c>
      <c r="D15" s="13" t="s">
        <v>35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4"/>
      <c r="W15" s="12" t="s">
        <v>34</v>
      </c>
      <c r="X15" s="15">
        <v>297.39999999999998</v>
      </c>
      <c r="Y15" s="15">
        <v>297.39999999999998</v>
      </c>
      <c r="Z15" s="15"/>
      <c r="AA15" s="15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5">
        <v>297.39999999999998</v>
      </c>
      <c r="AM15" s="15">
        <v>297.39999999999998</v>
      </c>
      <c r="AN15" s="15"/>
      <c r="AO15" s="15"/>
      <c r="AP15" s="15">
        <v>297.39999999999998</v>
      </c>
      <c r="AQ15" s="15">
        <v>297.39999999999998</v>
      </c>
      <c r="AR15" s="15"/>
      <c r="AS15" s="15"/>
      <c r="AT15" s="12" t="s">
        <v>34</v>
      </c>
    </row>
    <row r="16" spans="1:46" ht="51.4" customHeight="1" x14ac:dyDescent="0.25">
      <c r="A16" s="11" t="s">
        <v>36</v>
      </c>
      <c r="B16" s="6"/>
      <c r="C16" s="6" t="s">
        <v>35</v>
      </c>
      <c r="D16" s="6" t="s">
        <v>25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8"/>
      <c r="W16" s="11" t="s">
        <v>36</v>
      </c>
      <c r="X16" s="9">
        <f>SUM(X17:X18)</f>
        <v>2075.4</v>
      </c>
      <c r="Y16" s="9">
        <f t="shared" ref="Y16:AP16" si="1">SUM(Y17:Y18)</f>
        <v>0</v>
      </c>
      <c r="Z16" s="9">
        <f t="shared" si="1"/>
        <v>1212.0999999999999</v>
      </c>
      <c r="AA16" s="9">
        <f t="shared" si="1"/>
        <v>0</v>
      </c>
      <c r="AB16" s="9">
        <f t="shared" si="1"/>
        <v>0</v>
      </c>
      <c r="AC16" s="9">
        <f t="shared" si="1"/>
        <v>0</v>
      </c>
      <c r="AD16" s="9">
        <f t="shared" si="1"/>
        <v>0</v>
      </c>
      <c r="AE16" s="9">
        <f t="shared" si="1"/>
        <v>0</v>
      </c>
      <c r="AF16" s="9">
        <f t="shared" si="1"/>
        <v>0</v>
      </c>
      <c r="AG16" s="9">
        <f t="shared" si="1"/>
        <v>0</v>
      </c>
      <c r="AH16" s="9">
        <f t="shared" si="1"/>
        <v>0</v>
      </c>
      <c r="AI16" s="9">
        <f t="shared" si="1"/>
        <v>0</v>
      </c>
      <c r="AJ16" s="9">
        <f t="shared" si="1"/>
        <v>0</v>
      </c>
      <c r="AK16" s="9">
        <f t="shared" si="1"/>
        <v>0</v>
      </c>
      <c r="AL16" s="9">
        <f t="shared" si="1"/>
        <v>544.79999999999995</v>
      </c>
      <c r="AM16" s="9">
        <f t="shared" si="1"/>
        <v>0</v>
      </c>
      <c r="AN16" s="9">
        <f t="shared" si="1"/>
        <v>0</v>
      </c>
      <c r="AO16" s="9">
        <f t="shared" si="1"/>
        <v>0</v>
      </c>
      <c r="AP16" s="9">
        <f t="shared" si="1"/>
        <v>544.79999999999995</v>
      </c>
      <c r="AQ16" s="9"/>
      <c r="AR16" s="9"/>
      <c r="AS16" s="9"/>
      <c r="AT16" s="11" t="s">
        <v>36</v>
      </c>
    </row>
    <row r="17" spans="1:46" ht="68.45" customHeight="1" x14ac:dyDescent="0.25">
      <c r="A17" s="12" t="s">
        <v>37</v>
      </c>
      <c r="B17" s="13"/>
      <c r="C17" s="13" t="s">
        <v>35</v>
      </c>
      <c r="D17" s="13" t="s">
        <v>38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2" t="s">
        <v>37</v>
      </c>
      <c r="X17" s="15">
        <v>109</v>
      </c>
      <c r="Y17" s="15"/>
      <c r="Z17" s="15"/>
      <c r="AA17" s="15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5">
        <v>10</v>
      </c>
      <c r="AM17" s="15"/>
      <c r="AN17" s="15"/>
      <c r="AO17" s="15"/>
      <c r="AP17" s="15">
        <v>10</v>
      </c>
      <c r="AQ17" s="15"/>
      <c r="AR17" s="15"/>
      <c r="AS17" s="15"/>
      <c r="AT17" s="12" t="s">
        <v>37</v>
      </c>
    </row>
    <row r="18" spans="1:46" ht="51.4" customHeight="1" x14ac:dyDescent="0.25">
      <c r="A18" s="12" t="s">
        <v>39</v>
      </c>
      <c r="B18" s="13"/>
      <c r="C18" s="13" t="s">
        <v>35</v>
      </c>
      <c r="D18" s="13" t="s">
        <v>40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2" t="s">
        <v>39</v>
      </c>
      <c r="X18" s="15">
        <v>1966.4</v>
      </c>
      <c r="Y18" s="15"/>
      <c r="Z18" s="15">
        <v>1212.0999999999999</v>
      </c>
      <c r="AA18" s="15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5">
        <v>534.79999999999995</v>
      </c>
      <c r="AM18" s="15"/>
      <c r="AN18" s="15"/>
      <c r="AO18" s="15"/>
      <c r="AP18" s="15">
        <v>534.79999999999995</v>
      </c>
      <c r="AQ18" s="15"/>
      <c r="AR18" s="15"/>
      <c r="AS18" s="15"/>
      <c r="AT18" s="12" t="s">
        <v>39</v>
      </c>
    </row>
    <row r="19" spans="1:46" ht="17.100000000000001" customHeight="1" x14ac:dyDescent="0.25">
      <c r="A19" s="11" t="s">
        <v>41</v>
      </c>
      <c r="B19" s="6"/>
      <c r="C19" s="6" t="s">
        <v>27</v>
      </c>
      <c r="D19" s="6" t="s">
        <v>25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8"/>
      <c r="W19" s="11" t="s">
        <v>41</v>
      </c>
      <c r="X19" s="9">
        <f>SUM(X20:X21)</f>
        <v>3919.3</v>
      </c>
      <c r="Y19" s="9">
        <f t="shared" ref="Y19:AP19" si="2">SUM(Y20:Y21)</f>
        <v>0</v>
      </c>
      <c r="Z19" s="9">
        <f t="shared" si="2"/>
        <v>1363.4</v>
      </c>
      <c r="AA19" s="9">
        <f t="shared" si="2"/>
        <v>0</v>
      </c>
      <c r="AB19" s="9">
        <f t="shared" si="2"/>
        <v>0</v>
      </c>
      <c r="AC19" s="9">
        <f t="shared" si="2"/>
        <v>0</v>
      </c>
      <c r="AD19" s="9">
        <f t="shared" si="2"/>
        <v>0</v>
      </c>
      <c r="AE19" s="9">
        <f t="shared" si="2"/>
        <v>0</v>
      </c>
      <c r="AF19" s="9">
        <f t="shared" si="2"/>
        <v>0</v>
      </c>
      <c r="AG19" s="9">
        <f t="shared" si="2"/>
        <v>0</v>
      </c>
      <c r="AH19" s="9">
        <f t="shared" si="2"/>
        <v>0</v>
      </c>
      <c r="AI19" s="9">
        <f t="shared" si="2"/>
        <v>0</v>
      </c>
      <c r="AJ19" s="9">
        <f t="shared" si="2"/>
        <v>0</v>
      </c>
      <c r="AK19" s="9">
        <f t="shared" si="2"/>
        <v>0</v>
      </c>
      <c r="AL19" s="9">
        <f t="shared" si="2"/>
        <v>2818.5</v>
      </c>
      <c r="AM19" s="9">
        <f t="shared" si="2"/>
        <v>0</v>
      </c>
      <c r="AN19" s="9">
        <f t="shared" si="2"/>
        <v>0</v>
      </c>
      <c r="AO19" s="9">
        <f t="shared" si="2"/>
        <v>0</v>
      </c>
      <c r="AP19" s="9">
        <f t="shared" si="2"/>
        <v>7631.8</v>
      </c>
      <c r="AQ19" s="9"/>
      <c r="AR19" s="9">
        <v>4833.3</v>
      </c>
      <c r="AS19" s="9"/>
      <c r="AT19" s="11" t="s">
        <v>41</v>
      </c>
    </row>
    <row r="20" spans="1:46" ht="22.5" customHeight="1" x14ac:dyDescent="0.25">
      <c r="A20" s="12" t="s">
        <v>42</v>
      </c>
      <c r="B20" s="13"/>
      <c r="C20" s="13" t="s">
        <v>27</v>
      </c>
      <c r="D20" s="13" t="s">
        <v>43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2" t="s">
        <v>42</v>
      </c>
      <c r="X20" s="15">
        <v>3919.3</v>
      </c>
      <c r="Y20" s="15"/>
      <c r="Z20" s="15">
        <v>1363.4</v>
      </c>
      <c r="AA20" s="15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5">
        <v>2348.5</v>
      </c>
      <c r="AM20" s="15"/>
      <c r="AN20" s="15"/>
      <c r="AO20" s="15"/>
      <c r="AP20" s="15">
        <v>7181.8</v>
      </c>
      <c r="AQ20" s="15"/>
      <c r="AR20" s="15">
        <v>4833.3</v>
      </c>
      <c r="AS20" s="15"/>
      <c r="AT20" s="12" t="s">
        <v>42</v>
      </c>
    </row>
    <row r="21" spans="1:46" ht="34.15" customHeight="1" x14ac:dyDescent="0.25">
      <c r="A21" s="12" t="s">
        <v>44</v>
      </c>
      <c r="B21" s="13"/>
      <c r="C21" s="13" t="s">
        <v>27</v>
      </c>
      <c r="D21" s="13" t="s">
        <v>45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2" t="s">
        <v>44</v>
      </c>
      <c r="X21" s="15">
        <v>0</v>
      </c>
      <c r="Y21" s="15"/>
      <c r="Z21" s="15"/>
      <c r="AA21" s="15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5">
        <v>470</v>
      </c>
      <c r="AM21" s="15"/>
      <c r="AN21" s="15"/>
      <c r="AO21" s="15"/>
      <c r="AP21" s="15">
        <v>450</v>
      </c>
      <c r="AQ21" s="15"/>
      <c r="AR21" s="15"/>
      <c r="AS21" s="15"/>
      <c r="AT21" s="12" t="s">
        <v>44</v>
      </c>
    </row>
    <row r="22" spans="1:46" ht="34.15" customHeight="1" x14ac:dyDescent="0.25">
      <c r="A22" s="11" t="s">
        <v>46</v>
      </c>
      <c r="B22" s="6"/>
      <c r="C22" s="6" t="s">
        <v>47</v>
      </c>
      <c r="D22" s="6" t="s">
        <v>25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8"/>
      <c r="W22" s="11" t="s">
        <v>46</v>
      </c>
      <c r="X22" s="9">
        <f>SUM(X23:X25)</f>
        <v>23087.199999999997</v>
      </c>
      <c r="Y22" s="9">
        <f t="shared" ref="Y22:AP22" si="3">SUM(Y23:Y25)</f>
        <v>2417.6</v>
      </c>
      <c r="Z22" s="9">
        <f t="shared" si="3"/>
        <v>12336.1</v>
      </c>
      <c r="AA22" s="9">
        <f t="shared" si="3"/>
        <v>0</v>
      </c>
      <c r="AB22" s="9">
        <f t="shared" si="3"/>
        <v>0</v>
      </c>
      <c r="AC22" s="9">
        <f t="shared" si="3"/>
        <v>0</v>
      </c>
      <c r="AD22" s="9">
        <f t="shared" si="3"/>
        <v>0</v>
      </c>
      <c r="AE22" s="9">
        <f t="shared" si="3"/>
        <v>0</v>
      </c>
      <c r="AF22" s="9">
        <f t="shared" si="3"/>
        <v>0</v>
      </c>
      <c r="AG22" s="9">
        <f t="shared" si="3"/>
        <v>0</v>
      </c>
      <c r="AH22" s="9">
        <f t="shared" si="3"/>
        <v>0</v>
      </c>
      <c r="AI22" s="9">
        <f t="shared" si="3"/>
        <v>0</v>
      </c>
      <c r="AJ22" s="9">
        <f t="shared" si="3"/>
        <v>0</v>
      </c>
      <c r="AK22" s="9">
        <f t="shared" si="3"/>
        <v>0</v>
      </c>
      <c r="AL22" s="9">
        <f t="shared" si="3"/>
        <v>6633.8</v>
      </c>
      <c r="AM22" s="9">
        <f t="shared" si="3"/>
        <v>0</v>
      </c>
      <c r="AN22" s="9">
        <f t="shared" si="3"/>
        <v>1946.3</v>
      </c>
      <c r="AO22" s="9">
        <f t="shared" si="3"/>
        <v>0</v>
      </c>
      <c r="AP22" s="9">
        <f t="shared" si="3"/>
        <v>4884.2</v>
      </c>
      <c r="AQ22" s="9"/>
      <c r="AR22" s="9"/>
      <c r="AS22" s="9"/>
      <c r="AT22" s="11" t="s">
        <v>46</v>
      </c>
    </row>
    <row r="23" spans="1:46" ht="17.100000000000001" customHeight="1" x14ac:dyDescent="0.25">
      <c r="A23" s="12" t="s">
        <v>48</v>
      </c>
      <c r="B23" s="13"/>
      <c r="C23" s="13" t="s">
        <v>47</v>
      </c>
      <c r="D23" s="13" t="s">
        <v>24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4"/>
      <c r="W23" s="12" t="s">
        <v>48</v>
      </c>
      <c r="X23" s="15">
        <v>2781.7</v>
      </c>
      <c r="Y23" s="15"/>
      <c r="Z23" s="15">
        <v>1932.7</v>
      </c>
      <c r="AA23" s="15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5">
        <v>771.5</v>
      </c>
      <c r="AM23" s="15"/>
      <c r="AN23" s="15"/>
      <c r="AO23" s="15"/>
      <c r="AP23" s="15">
        <v>771.6</v>
      </c>
      <c r="AQ23" s="15"/>
      <c r="AR23" s="15"/>
      <c r="AS23" s="15"/>
      <c r="AT23" s="12" t="s">
        <v>48</v>
      </c>
    </row>
    <row r="24" spans="1:46" ht="17.100000000000001" customHeight="1" x14ac:dyDescent="0.25">
      <c r="A24" s="12" t="s">
        <v>49</v>
      </c>
      <c r="B24" s="13"/>
      <c r="C24" s="13" t="s">
        <v>47</v>
      </c>
      <c r="D24" s="13" t="s">
        <v>33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4"/>
      <c r="W24" s="12" t="s">
        <v>49</v>
      </c>
      <c r="X24" s="15">
        <v>1795.9</v>
      </c>
      <c r="Y24" s="15"/>
      <c r="Z24" s="15">
        <v>1335.8</v>
      </c>
      <c r="AA24" s="15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5">
        <v>200</v>
      </c>
      <c r="AM24" s="15"/>
      <c r="AN24" s="15"/>
      <c r="AO24" s="15"/>
      <c r="AP24" s="15">
        <v>530</v>
      </c>
      <c r="AQ24" s="15"/>
      <c r="AR24" s="15"/>
      <c r="AS24" s="15"/>
      <c r="AT24" s="12" t="s">
        <v>49</v>
      </c>
    </row>
    <row r="25" spans="1:46" ht="17.100000000000001" customHeight="1" x14ac:dyDescent="0.25">
      <c r="A25" s="12" t="s">
        <v>50</v>
      </c>
      <c r="B25" s="13"/>
      <c r="C25" s="13" t="s">
        <v>47</v>
      </c>
      <c r="D25" s="13" t="s">
        <v>35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4"/>
      <c r="W25" s="12" t="s">
        <v>50</v>
      </c>
      <c r="X25" s="15">
        <v>18509.599999999999</v>
      </c>
      <c r="Y25" s="15">
        <v>2417.6</v>
      </c>
      <c r="Z25" s="15">
        <v>9067.6</v>
      </c>
      <c r="AA25" s="15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5">
        <v>5662.3</v>
      </c>
      <c r="AM25" s="15"/>
      <c r="AN25" s="15">
        <v>1946.3</v>
      </c>
      <c r="AO25" s="15"/>
      <c r="AP25" s="15">
        <v>3582.6</v>
      </c>
      <c r="AQ25" s="15"/>
      <c r="AR25" s="15"/>
      <c r="AS25" s="15"/>
      <c r="AT25" s="12" t="s">
        <v>50</v>
      </c>
    </row>
    <row r="26" spans="1:46" ht="17.100000000000001" customHeight="1" x14ac:dyDescent="0.25">
      <c r="A26" s="11" t="s">
        <v>51</v>
      </c>
      <c r="B26" s="6"/>
      <c r="C26" s="6" t="s">
        <v>52</v>
      </c>
      <c r="D26" s="6" t="s">
        <v>25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8"/>
      <c r="W26" s="11" t="s">
        <v>51</v>
      </c>
      <c r="X26" s="9">
        <f>SUM(X27:X28)</f>
        <v>24.099999999999998</v>
      </c>
      <c r="Y26" s="9">
        <f t="shared" ref="Y26:AP26" si="4">SUM(Y27:Y28)</f>
        <v>0</v>
      </c>
      <c r="Z26" s="9">
        <f t="shared" si="4"/>
        <v>0</v>
      </c>
      <c r="AA26" s="9">
        <f t="shared" si="4"/>
        <v>0</v>
      </c>
      <c r="AB26" s="9">
        <f t="shared" si="4"/>
        <v>0</v>
      </c>
      <c r="AC26" s="9">
        <f t="shared" si="4"/>
        <v>0</v>
      </c>
      <c r="AD26" s="9">
        <f t="shared" si="4"/>
        <v>0</v>
      </c>
      <c r="AE26" s="9">
        <f t="shared" si="4"/>
        <v>0</v>
      </c>
      <c r="AF26" s="9">
        <f t="shared" si="4"/>
        <v>0</v>
      </c>
      <c r="AG26" s="9">
        <f t="shared" si="4"/>
        <v>0</v>
      </c>
      <c r="AH26" s="9">
        <f t="shared" si="4"/>
        <v>0</v>
      </c>
      <c r="AI26" s="9">
        <f t="shared" si="4"/>
        <v>0</v>
      </c>
      <c r="AJ26" s="9">
        <f t="shared" si="4"/>
        <v>0</v>
      </c>
      <c r="AK26" s="9">
        <f t="shared" si="4"/>
        <v>0</v>
      </c>
      <c r="AL26" s="9">
        <f t="shared" si="4"/>
        <v>35.5</v>
      </c>
      <c r="AM26" s="9">
        <f t="shared" si="4"/>
        <v>0</v>
      </c>
      <c r="AN26" s="9">
        <f t="shared" si="4"/>
        <v>0</v>
      </c>
      <c r="AO26" s="9">
        <f t="shared" si="4"/>
        <v>0</v>
      </c>
      <c r="AP26" s="9">
        <f t="shared" si="4"/>
        <v>35.5</v>
      </c>
      <c r="AQ26" s="9"/>
      <c r="AR26" s="9"/>
      <c r="AS26" s="9"/>
      <c r="AT26" s="11" t="s">
        <v>51</v>
      </c>
    </row>
    <row r="27" spans="1:46" ht="51.4" customHeight="1" x14ac:dyDescent="0.25">
      <c r="A27" s="12" t="s">
        <v>53</v>
      </c>
      <c r="B27" s="13"/>
      <c r="C27" s="13" t="s">
        <v>52</v>
      </c>
      <c r="D27" s="13" t="s">
        <v>47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4"/>
      <c r="W27" s="12" t="s">
        <v>53</v>
      </c>
      <c r="X27" s="15">
        <v>21.9</v>
      </c>
      <c r="Y27" s="15"/>
      <c r="Z27" s="15"/>
      <c r="AA27" s="15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5">
        <v>35.5</v>
      </c>
      <c r="AM27" s="15"/>
      <c r="AN27" s="15"/>
      <c r="AO27" s="15"/>
      <c r="AP27" s="15">
        <v>35.5</v>
      </c>
      <c r="AQ27" s="15"/>
      <c r="AR27" s="15"/>
      <c r="AS27" s="15"/>
      <c r="AT27" s="12" t="s">
        <v>53</v>
      </c>
    </row>
    <row r="28" spans="1:46" ht="17.100000000000001" customHeight="1" x14ac:dyDescent="0.25">
      <c r="A28" s="12" t="s">
        <v>54</v>
      </c>
      <c r="B28" s="13"/>
      <c r="C28" s="13" t="s">
        <v>52</v>
      </c>
      <c r="D28" s="13" t="s">
        <v>52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4"/>
      <c r="W28" s="12" t="s">
        <v>54</v>
      </c>
      <c r="X28" s="15">
        <v>2.2000000000000002</v>
      </c>
      <c r="Y28" s="15"/>
      <c r="Z28" s="15"/>
      <c r="AA28" s="15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5">
        <v>0</v>
      </c>
      <c r="AM28" s="15"/>
      <c r="AN28" s="15"/>
      <c r="AO28" s="15"/>
      <c r="AP28" s="15">
        <v>0</v>
      </c>
      <c r="AQ28" s="15"/>
      <c r="AR28" s="15"/>
      <c r="AS28" s="15"/>
      <c r="AT28" s="12" t="s">
        <v>54</v>
      </c>
    </row>
    <row r="29" spans="1:46" ht="17.100000000000001" customHeight="1" x14ac:dyDescent="0.25">
      <c r="A29" s="11" t="s">
        <v>55</v>
      </c>
      <c r="B29" s="6"/>
      <c r="C29" s="6" t="s">
        <v>56</v>
      </c>
      <c r="D29" s="6" t="s">
        <v>25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8"/>
      <c r="W29" s="11" t="s">
        <v>55</v>
      </c>
      <c r="X29" s="9">
        <f>SUM(X30)</f>
        <v>181115.6</v>
      </c>
      <c r="Y29" s="9">
        <f t="shared" ref="Y29:AP29" si="5">SUM(Y30)</f>
        <v>67861.899999999994</v>
      </c>
      <c r="Z29" s="9">
        <f t="shared" si="5"/>
        <v>71558.7</v>
      </c>
      <c r="AA29" s="9">
        <f t="shared" si="5"/>
        <v>0</v>
      </c>
      <c r="AB29" s="9">
        <f t="shared" si="5"/>
        <v>0</v>
      </c>
      <c r="AC29" s="9">
        <f t="shared" si="5"/>
        <v>0</v>
      </c>
      <c r="AD29" s="9">
        <f t="shared" si="5"/>
        <v>0</v>
      </c>
      <c r="AE29" s="9">
        <f t="shared" si="5"/>
        <v>0</v>
      </c>
      <c r="AF29" s="9">
        <f t="shared" si="5"/>
        <v>0</v>
      </c>
      <c r="AG29" s="9">
        <f t="shared" si="5"/>
        <v>0</v>
      </c>
      <c r="AH29" s="9">
        <f t="shared" si="5"/>
        <v>0</v>
      </c>
      <c r="AI29" s="9">
        <f t="shared" si="5"/>
        <v>0</v>
      </c>
      <c r="AJ29" s="9">
        <f t="shared" si="5"/>
        <v>0</v>
      </c>
      <c r="AK29" s="9">
        <f t="shared" si="5"/>
        <v>0</v>
      </c>
      <c r="AL29" s="9">
        <f t="shared" si="5"/>
        <v>7107.9</v>
      </c>
      <c r="AM29" s="9">
        <f t="shared" si="5"/>
        <v>0</v>
      </c>
      <c r="AN29" s="9">
        <f t="shared" si="5"/>
        <v>0</v>
      </c>
      <c r="AO29" s="9">
        <f t="shared" si="5"/>
        <v>0</v>
      </c>
      <c r="AP29" s="9">
        <f t="shared" si="5"/>
        <v>7384.7</v>
      </c>
      <c r="AQ29" s="9"/>
      <c r="AR29" s="9"/>
      <c r="AS29" s="9"/>
      <c r="AT29" s="11" t="s">
        <v>55</v>
      </c>
    </row>
    <row r="30" spans="1:46" ht="17.100000000000001" customHeight="1" x14ac:dyDescent="0.25">
      <c r="A30" s="12" t="s">
        <v>57</v>
      </c>
      <c r="B30" s="13"/>
      <c r="C30" s="13" t="s">
        <v>56</v>
      </c>
      <c r="D30" s="13" t="s">
        <v>24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/>
      <c r="W30" s="12" t="s">
        <v>57</v>
      </c>
      <c r="X30" s="15">
        <v>181115.6</v>
      </c>
      <c r="Y30" s="15">
        <v>67861.899999999994</v>
      </c>
      <c r="Z30" s="15">
        <v>71558.7</v>
      </c>
      <c r="AA30" s="15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5">
        <v>7107.9</v>
      </c>
      <c r="AM30" s="15"/>
      <c r="AN30" s="15"/>
      <c r="AO30" s="15"/>
      <c r="AP30" s="15">
        <v>7384.7</v>
      </c>
      <c r="AQ30" s="15"/>
      <c r="AR30" s="15"/>
      <c r="AS30" s="15"/>
      <c r="AT30" s="12" t="s">
        <v>57</v>
      </c>
    </row>
    <row r="31" spans="1:46" ht="17.100000000000001" customHeight="1" x14ac:dyDescent="0.25">
      <c r="A31" s="11" t="s">
        <v>58</v>
      </c>
      <c r="B31" s="6"/>
      <c r="C31" s="6" t="s">
        <v>38</v>
      </c>
      <c r="D31" s="6" t="s">
        <v>25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8"/>
      <c r="W31" s="11" t="s">
        <v>58</v>
      </c>
      <c r="X31" s="9">
        <v>409</v>
      </c>
      <c r="Y31" s="9"/>
      <c r="Z31" s="9"/>
      <c r="AA31" s="9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9">
        <v>425.4</v>
      </c>
      <c r="AM31" s="9"/>
      <c r="AN31" s="9"/>
      <c r="AO31" s="9"/>
      <c r="AP31" s="9">
        <v>442.4</v>
      </c>
      <c r="AQ31" s="9"/>
      <c r="AR31" s="9"/>
      <c r="AS31" s="9"/>
      <c r="AT31" s="11" t="s">
        <v>58</v>
      </c>
    </row>
    <row r="32" spans="1:46" ht="17.100000000000001" customHeight="1" x14ac:dyDescent="0.25">
      <c r="A32" s="12" t="s">
        <v>59</v>
      </c>
      <c r="B32" s="13"/>
      <c r="C32" s="13" t="s">
        <v>38</v>
      </c>
      <c r="D32" s="13" t="s">
        <v>24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4"/>
      <c r="W32" s="12" t="s">
        <v>59</v>
      </c>
      <c r="X32" s="15">
        <v>409</v>
      </c>
      <c r="Y32" s="15"/>
      <c r="Z32" s="15"/>
      <c r="AA32" s="15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5">
        <v>425.4</v>
      </c>
      <c r="AM32" s="15"/>
      <c r="AN32" s="15"/>
      <c r="AO32" s="15"/>
      <c r="AP32" s="15">
        <v>442.4</v>
      </c>
      <c r="AQ32" s="15"/>
      <c r="AR32" s="15"/>
      <c r="AS32" s="15"/>
      <c r="AT32" s="12" t="s">
        <v>59</v>
      </c>
    </row>
    <row r="33" spans="1:46" ht="17.100000000000001" customHeight="1" x14ac:dyDescent="0.25">
      <c r="A33" s="11" t="s">
        <v>60</v>
      </c>
      <c r="B33" s="6"/>
      <c r="C33" s="6" t="s">
        <v>29</v>
      </c>
      <c r="D33" s="6" t="s">
        <v>25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8"/>
      <c r="W33" s="11" t="s">
        <v>60</v>
      </c>
      <c r="X33" s="9">
        <v>476.5</v>
      </c>
      <c r="Y33" s="9"/>
      <c r="Z33" s="9"/>
      <c r="AA33" s="9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9">
        <v>0</v>
      </c>
      <c r="AM33" s="9"/>
      <c r="AN33" s="9"/>
      <c r="AO33" s="9"/>
      <c r="AP33" s="9">
        <v>0</v>
      </c>
      <c r="AQ33" s="9"/>
      <c r="AR33" s="9"/>
      <c r="AS33" s="9"/>
      <c r="AT33" s="11" t="s">
        <v>60</v>
      </c>
    </row>
    <row r="34" spans="1:46" ht="17.100000000000001" customHeight="1" x14ac:dyDescent="0.25">
      <c r="A34" s="12" t="s">
        <v>61</v>
      </c>
      <c r="B34" s="13"/>
      <c r="C34" s="13" t="s">
        <v>29</v>
      </c>
      <c r="D34" s="13" t="s">
        <v>24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4"/>
      <c r="W34" s="12" t="s">
        <v>61</v>
      </c>
      <c r="X34" s="15">
        <v>476.5</v>
      </c>
      <c r="Y34" s="15"/>
      <c r="Z34" s="15"/>
      <c r="AA34" s="15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5">
        <v>0</v>
      </c>
      <c r="AM34" s="15"/>
      <c r="AN34" s="15"/>
      <c r="AO34" s="15"/>
      <c r="AP34" s="15">
        <v>0</v>
      </c>
      <c r="AQ34" s="15"/>
      <c r="AR34" s="15"/>
      <c r="AS34" s="15"/>
      <c r="AT34" s="12" t="s">
        <v>61</v>
      </c>
    </row>
    <row r="35" spans="1:46" ht="15" x14ac:dyDescent="0.25"/>
  </sheetData>
  <mergeCells count="35">
    <mergeCell ref="AL1:AP1"/>
    <mergeCell ref="A4:AP4"/>
    <mergeCell ref="AJ6:AJ7"/>
    <mergeCell ref="AK6:AK7"/>
    <mergeCell ref="AO6:AO7"/>
    <mergeCell ref="A3:AT3"/>
    <mergeCell ref="D6:D7"/>
    <mergeCell ref="C6:C7"/>
    <mergeCell ref="AS6:AS7"/>
    <mergeCell ref="AR6:AR7"/>
    <mergeCell ref="AN6:AN7"/>
    <mergeCell ref="AP6:AP7"/>
    <mergeCell ref="V6:V7"/>
    <mergeCell ref="AL6:AL7"/>
    <mergeCell ref="U6:U7"/>
    <mergeCell ref="B6:B7"/>
    <mergeCell ref="A6:A7"/>
    <mergeCell ref="W6:W7"/>
    <mergeCell ref="X6:X7"/>
    <mergeCell ref="AA6:AA7"/>
    <mergeCell ref="Z6:Z7"/>
    <mergeCell ref="Y6:Y7"/>
    <mergeCell ref="T6:T7"/>
    <mergeCell ref="E6:S7"/>
    <mergeCell ref="AT6:AT7"/>
    <mergeCell ref="AB6:AB7"/>
    <mergeCell ref="AE6:AE7"/>
    <mergeCell ref="AF6:AF7"/>
    <mergeCell ref="AG6:AG7"/>
    <mergeCell ref="AD6:AD7"/>
    <mergeCell ref="AC6:AC7"/>
    <mergeCell ref="AH6:AH7"/>
    <mergeCell ref="AI6:AI7"/>
    <mergeCell ref="AQ6:AQ7"/>
    <mergeCell ref="AM6:AM7"/>
  </mergeCells>
  <pageMargins left="0.98425196850393704" right="0.19685039370078741" top="0.39370078740157483" bottom="0.39370078740157483" header="0" footer="0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rep:2.53.0.386</dc:description>
  <cp:lastModifiedBy>Пользователь Windows</cp:lastModifiedBy>
  <cp:lastPrinted>2021-12-12T15:34:33Z</cp:lastPrinted>
  <dcterms:created xsi:type="dcterms:W3CDTF">2021-06-17T13:55:31Z</dcterms:created>
  <dcterms:modified xsi:type="dcterms:W3CDTF">2021-12-14T08:14:57Z</dcterms:modified>
</cp:coreProperties>
</file>