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РЕШ 24 от 10.12.24 Измен. бюджета декабрь 2024\"/>
    </mc:Choice>
  </mc:AlternateContent>
  <bookViews>
    <workbookView xWindow="0" yWindow="0" windowWidth="28800" windowHeight="12135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CB13" i="1" l="1"/>
  <c r="AS212" i="1"/>
  <c r="AS211" i="1" s="1"/>
  <c r="AS210" i="1" s="1"/>
  <c r="AS13" i="1" s="1"/>
  <c r="AT212" i="1"/>
  <c r="AU212" i="1"/>
  <c r="AV212" i="1"/>
  <c r="AW212" i="1"/>
  <c r="AW211" i="1" s="1"/>
  <c r="AW210" i="1" s="1"/>
  <c r="AW13" i="1" s="1"/>
  <c r="AX212" i="1"/>
  <c r="AX211" i="1" s="1"/>
  <c r="AX210" i="1" s="1"/>
  <c r="AX13" i="1" s="1"/>
  <c r="AY212" i="1"/>
  <c r="AZ212" i="1"/>
  <c r="AZ211" i="1" s="1"/>
  <c r="AZ210" i="1" s="1"/>
  <c r="AZ13" i="1" s="1"/>
  <c r="BA212" i="1"/>
  <c r="BA211" i="1" s="1"/>
  <c r="BA210" i="1" s="1"/>
  <c r="BA13" i="1" s="1"/>
  <c r="BB212" i="1"/>
  <c r="BB211" i="1" s="1"/>
  <c r="BB210" i="1" s="1"/>
  <c r="BB13" i="1" s="1"/>
  <c r="BC212" i="1"/>
  <c r="BD212" i="1"/>
  <c r="BE212" i="1"/>
  <c r="BE211" i="1" s="1"/>
  <c r="BE210" i="1" s="1"/>
  <c r="BE13" i="1" s="1"/>
  <c r="BF212" i="1"/>
  <c r="BF211" i="1" s="1"/>
  <c r="BF210" i="1" s="1"/>
  <c r="BF13" i="1" s="1"/>
  <c r="BG212" i="1"/>
  <c r="BH212" i="1"/>
  <c r="BH211" i="1" s="1"/>
  <c r="BH210" i="1" s="1"/>
  <c r="BH13" i="1" s="1"/>
  <c r="BI212" i="1"/>
  <c r="BI211" i="1" s="1"/>
  <c r="BI210" i="1" s="1"/>
  <c r="BI13" i="1" s="1"/>
  <c r="BJ212" i="1"/>
  <c r="BK212" i="1"/>
  <c r="BL212" i="1"/>
  <c r="BM212" i="1"/>
  <c r="BM211" i="1" s="1"/>
  <c r="BM210" i="1" s="1"/>
  <c r="BM13" i="1" s="1"/>
  <c r="BN212" i="1"/>
  <c r="BN211" i="1" s="1"/>
  <c r="BN210" i="1" s="1"/>
  <c r="BN13" i="1" s="1"/>
  <c r="BO212" i="1"/>
  <c r="BP212" i="1"/>
  <c r="BP211" i="1" s="1"/>
  <c r="BP210" i="1" s="1"/>
  <c r="BP13" i="1" s="1"/>
  <c r="BQ212" i="1"/>
  <c r="BQ211" i="1" s="1"/>
  <c r="BQ210" i="1" s="1"/>
  <c r="BQ13" i="1" s="1"/>
  <c r="BR212" i="1"/>
  <c r="BR211" i="1" s="1"/>
  <c r="BR210" i="1" s="1"/>
  <c r="BR13" i="1" s="1"/>
  <c r="BS212" i="1"/>
  <c r="BT212" i="1"/>
  <c r="BU212" i="1"/>
  <c r="BU211" i="1" s="1"/>
  <c r="BU210" i="1" s="1"/>
  <c r="BU13" i="1" s="1"/>
  <c r="BV212" i="1"/>
  <c r="BV211" i="1" s="1"/>
  <c r="BV210" i="1" s="1"/>
  <c r="BV13" i="1" s="1"/>
  <c r="BW212" i="1"/>
  <c r="BX212" i="1"/>
  <c r="BX211" i="1" s="1"/>
  <c r="BX210" i="1" s="1"/>
  <c r="BX13" i="1" s="1"/>
  <c r="BY212" i="1"/>
  <c r="BY211" i="1" s="1"/>
  <c r="BY210" i="1" s="1"/>
  <c r="BY13" i="1" s="1"/>
  <c r="BZ212" i="1"/>
  <c r="CA212" i="1"/>
  <c r="CB212" i="1"/>
  <c r="CC212" i="1"/>
  <c r="CC211" i="1" s="1"/>
  <c r="CC210" i="1" s="1"/>
  <c r="CC13" i="1" s="1"/>
  <c r="CD212" i="1"/>
  <c r="CD211" i="1" s="1"/>
  <c r="CD210" i="1" s="1"/>
  <c r="CD13" i="1" s="1"/>
  <c r="CE212" i="1"/>
  <c r="CF212" i="1"/>
  <c r="CF211" i="1" s="1"/>
  <c r="CF210" i="1" s="1"/>
  <c r="CF13" i="1" s="1"/>
  <c r="CG212" i="1"/>
  <c r="CG211" i="1" s="1"/>
  <c r="CG210" i="1" s="1"/>
  <c r="CG13" i="1" s="1"/>
  <c r="AT211" i="1"/>
  <c r="AT210" i="1" s="1"/>
  <c r="AT13" i="1" s="1"/>
  <c r="AU211" i="1"/>
  <c r="AV211" i="1"/>
  <c r="AY211" i="1"/>
  <c r="AY210" i="1" s="1"/>
  <c r="AY13" i="1" s="1"/>
  <c r="BC211" i="1"/>
  <c r="BC210" i="1" s="1"/>
  <c r="BC13" i="1" s="1"/>
  <c r="BD211" i="1"/>
  <c r="BD210" i="1" s="1"/>
  <c r="BD13" i="1" s="1"/>
  <c r="BG211" i="1"/>
  <c r="BJ211" i="1"/>
  <c r="BJ210" i="1" s="1"/>
  <c r="BJ13" i="1" s="1"/>
  <c r="BK211" i="1"/>
  <c r="BL211" i="1"/>
  <c r="BL210" i="1" s="1"/>
  <c r="BL13" i="1" s="1"/>
  <c r="BO211" i="1"/>
  <c r="BO210" i="1" s="1"/>
  <c r="BO13" i="1" s="1"/>
  <c r="BS211" i="1"/>
  <c r="BS210" i="1" s="1"/>
  <c r="BS13" i="1" s="1"/>
  <c r="BT211" i="1"/>
  <c r="BT210" i="1" s="1"/>
  <c r="BT13" i="1" s="1"/>
  <c r="BW211" i="1"/>
  <c r="BW210" i="1" s="1"/>
  <c r="BW13" i="1" s="1"/>
  <c r="BZ211" i="1"/>
  <c r="CA211" i="1"/>
  <c r="CB211" i="1"/>
  <c r="CE211" i="1"/>
  <c r="CE210" i="1" s="1"/>
  <c r="CE13" i="1" s="1"/>
  <c r="AU210" i="1"/>
  <c r="AU13" i="1" s="1"/>
  <c r="AV210" i="1"/>
  <c r="AV13" i="1" s="1"/>
  <c r="BG210" i="1"/>
  <c r="BG13" i="1" s="1"/>
  <c r="BK210" i="1"/>
  <c r="BK13" i="1" s="1"/>
  <c r="BZ210" i="1"/>
  <c r="BZ13" i="1" s="1"/>
  <c r="CA210" i="1"/>
  <c r="CA13" i="1" s="1"/>
  <c r="CB210" i="1"/>
  <c r="AR212" i="1"/>
  <c r="AR211" i="1" s="1"/>
  <c r="AR210" i="1" s="1"/>
  <c r="AR13" i="1" s="1"/>
  <c r="AU225" i="1"/>
  <c r="AU224" i="1" s="1"/>
  <c r="AU223" i="1" s="1"/>
  <c r="BC225" i="1"/>
  <c r="BC224" i="1" s="1"/>
  <c r="BC223" i="1" s="1"/>
  <c r="BK225" i="1"/>
  <c r="BK224" i="1" s="1"/>
  <c r="BK223" i="1" s="1"/>
  <c r="BS225" i="1"/>
  <c r="BS224" i="1" s="1"/>
  <c r="BS223" i="1" s="1"/>
  <c r="CA225" i="1"/>
  <c r="CA224" i="1" s="1"/>
  <c r="CA223" i="1" s="1"/>
  <c r="AS226" i="1"/>
  <c r="AS225" i="1" s="1"/>
  <c r="AS224" i="1" s="1"/>
  <c r="AS223" i="1" s="1"/>
  <c r="AT226" i="1"/>
  <c r="AT225" i="1" s="1"/>
  <c r="AT224" i="1" s="1"/>
  <c r="AT223" i="1" s="1"/>
  <c r="AU226" i="1"/>
  <c r="AV226" i="1"/>
  <c r="AV225" i="1" s="1"/>
  <c r="AV224" i="1" s="1"/>
  <c r="AV223" i="1" s="1"/>
  <c r="AW226" i="1"/>
  <c r="AW225" i="1" s="1"/>
  <c r="AW224" i="1" s="1"/>
  <c r="AW223" i="1" s="1"/>
  <c r="AX226" i="1"/>
  <c r="AX225" i="1" s="1"/>
  <c r="AX224" i="1" s="1"/>
  <c r="AX223" i="1" s="1"/>
  <c r="AY226" i="1"/>
  <c r="AY225" i="1" s="1"/>
  <c r="AY224" i="1" s="1"/>
  <c r="AY223" i="1" s="1"/>
  <c r="AZ226" i="1"/>
  <c r="AZ225" i="1" s="1"/>
  <c r="AZ224" i="1" s="1"/>
  <c r="AZ223" i="1" s="1"/>
  <c r="BA226" i="1"/>
  <c r="BA225" i="1" s="1"/>
  <c r="BA224" i="1" s="1"/>
  <c r="BA223" i="1" s="1"/>
  <c r="BB226" i="1"/>
  <c r="BB225" i="1" s="1"/>
  <c r="BB224" i="1" s="1"/>
  <c r="BB223" i="1" s="1"/>
  <c r="BC226" i="1"/>
  <c r="BD226" i="1"/>
  <c r="BD225" i="1" s="1"/>
  <c r="BD224" i="1" s="1"/>
  <c r="BD223" i="1" s="1"/>
  <c r="BE226" i="1"/>
  <c r="BE225" i="1" s="1"/>
  <c r="BE224" i="1" s="1"/>
  <c r="BE223" i="1" s="1"/>
  <c r="BF226" i="1"/>
  <c r="BF225" i="1" s="1"/>
  <c r="BF224" i="1" s="1"/>
  <c r="BF223" i="1" s="1"/>
  <c r="BG226" i="1"/>
  <c r="BG225" i="1" s="1"/>
  <c r="BG224" i="1" s="1"/>
  <c r="BG223" i="1" s="1"/>
  <c r="BH226" i="1"/>
  <c r="BH225" i="1" s="1"/>
  <c r="BH224" i="1" s="1"/>
  <c r="BH223" i="1" s="1"/>
  <c r="BI226" i="1"/>
  <c r="BI225" i="1" s="1"/>
  <c r="BI224" i="1" s="1"/>
  <c r="BI223" i="1" s="1"/>
  <c r="BJ226" i="1"/>
  <c r="BJ225" i="1" s="1"/>
  <c r="BJ224" i="1" s="1"/>
  <c r="BJ223" i="1" s="1"/>
  <c r="BK226" i="1"/>
  <c r="BL226" i="1"/>
  <c r="BL225" i="1" s="1"/>
  <c r="BL224" i="1" s="1"/>
  <c r="BL223" i="1" s="1"/>
  <c r="BM226" i="1"/>
  <c r="BM225" i="1" s="1"/>
  <c r="BM224" i="1" s="1"/>
  <c r="BM223" i="1" s="1"/>
  <c r="BN226" i="1"/>
  <c r="BN225" i="1" s="1"/>
  <c r="BN224" i="1" s="1"/>
  <c r="BN223" i="1" s="1"/>
  <c r="BO226" i="1"/>
  <c r="BO225" i="1" s="1"/>
  <c r="BO224" i="1" s="1"/>
  <c r="BO223" i="1" s="1"/>
  <c r="BP226" i="1"/>
  <c r="BP225" i="1" s="1"/>
  <c r="BP224" i="1" s="1"/>
  <c r="BP223" i="1" s="1"/>
  <c r="BQ226" i="1"/>
  <c r="BQ225" i="1" s="1"/>
  <c r="BQ224" i="1" s="1"/>
  <c r="BQ223" i="1" s="1"/>
  <c r="BR226" i="1"/>
  <c r="BR225" i="1" s="1"/>
  <c r="BR224" i="1" s="1"/>
  <c r="BR223" i="1" s="1"/>
  <c r="BS226" i="1"/>
  <c r="BT226" i="1"/>
  <c r="BT225" i="1" s="1"/>
  <c r="BT224" i="1" s="1"/>
  <c r="BT223" i="1" s="1"/>
  <c r="BU226" i="1"/>
  <c r="BU225" i="1" s="1"/>
  <c r="BU224" i="1" s="1"/>
  <c r="BU223" i="1" s="1"/>
  <c r="BV226" i="1"/>
  <c r="BV225" i="1" s="1"/>
  <c r="BV224" i="1" s="1"/>
  <c r="BV223" i="1" s="1"/>
  <c r="BW226" i="1"/>
  <c r="BW225" i="1" s="1"/>
  <c r="BW224" i="1" s="1"/>
  <c r="BW223" i="1" s="1"/>
  <c r="BX226" i="1"/>
  <c r="BX225" i="1" s="1"/>
  <c r="BX224" i="1" s="1"/>
  <c r="BX223" i="1" s="1"/>
  <c r="BY226" i="1"/>
  <c r="BY225" i="1" s="1"/>
  <c r="BY224" i="1" s="1"/>
  <c r="BY223" i="1" s="1"/>
  <c r="BZ226" i="1"/>
  <c r="BZ225" i="1" s="1"/>
  <c r="BZ224" i="1" s="1"/>
  <c r="BZ223" i="1" s="1"/>
  <c r="CA226" i="1"/>
  <c r="CB226" i="1"/>
  <c r="CB225" i="1" s="1"/>
  <c r="CB224" i="1" s="1"/>
  <c r="CB223" i="1" s="1"/>
  <c r="CC226" i="1"/>
  <c r="CC225" i="1" s="1"/>
  <c r="CC224" i="1" s="1"/>
  <c r="CC223" i="1" s="1"/>
  <c r="CD226" i="1"/>
  <c r="CD225" i="1" s="1"/>
  <c r="CD224" i="1" s="1"/>
  <c r="CD223" i="1" s="1"/>
  <c r="CE226" i="1"/>
  <c r="CE225" i="1" s="1"/>
  <c r="CE224" i="1" s="1"/>
  <c r="CE223" i="1" s="1"/>
  <c r="CF226" i="1"/>
  <c r="CF225" i="1" s="1"/>
  <c r="CF224" i="1" s="1"/>
  <c r="CF223" i="1" s="1"/>
  <c r="CG226" i="1"/>
  <c r="CG225" i="1" s="1"/>
  <c r="CG224" i="1" s="1"/>
  <c r="CG223" i="1" s="1"/>
  <c r="AR226" i="1"/>
  <c r="AR225" i="1" s="1"/>
  <c r="AR224" i="1" s="1"/>
  <c r="AR223" i="1" s="1"/>
</calcChain>
</file>

<file path=xl/sharedStrings.xml><?xml version="1.0" encoding="utf-8"?>
<sst xmlns="http://schemas.openxmlformats.org/spreadsheetml/2006/main" count="1381" uniqueCount="275">
  <si>
    <t>Ведомственная структура расходов бюджета</t>
  </si>
  <si>
    <t xml:space="preserve"> (руб.)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</si>
  <si>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</si>
  <si>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</si>
  <si>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</si>
  <si>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</si>
  <si>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</si>
  <si>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</si>
  <si>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</si>
  <si>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</si>
  <si>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</si>
  <si>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</si>
  <si>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</si>
  <si>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</si>
  <si>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</si>
  <si>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</si>
  <si>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</si>
  <si>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</si>
  <si>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</si>
  <si>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</si>
  <si>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</si>
  <si>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</si>
  <si>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</si>
  <si>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</si>
  <si>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</si>
  <si>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</si>
  <si>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</si>
  <si>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</si>
  <si>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</si>
  <si>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</si>
  <si>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</si>
  <si>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</si>
  <si>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</si>
  <si>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</si>
  <si>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</si>
  <si>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</si>
  <si>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</si>
  <si>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</si>
  <si>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011</t>
  </si>
  <si>
    <t>АДМИНИСТРАЦИЯ СКРЕБЛОВСКОГО СЕЛЬСКОГО ПОСЕЛЕНИЯ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</si>
  <si>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</si>
  <si>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</si>
  <si>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</si>
  <si>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</si>
  <si>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</si>
  <si>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</si>
  <si>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98.0.00.00000</t>
  </si>
  <si>
    <t>Обеспечение деятельности главы администрации муниципального образования</t>
  </si>
  <si>
    <t>98.2.00.00000</t>
  </si>
  <si>
    <t>Расходы на обеспечение функций органов местного самоуправления</t>
  </si>
  <si>
    <t>98.2.00.00120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</si>
  <si>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</si>
  <si>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</si>
  <si>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Грант за достижение показателей деятельности органов исполнительной власти субъектов Российской Федерации</t>
  </si>
  <si>
    <t>98.2.00.55490</t>
  </si>
  <si>
    <t>Обеспечение деятельности администрации муниципального образования</t>
  </si>
  <si>
    <t>98.3.00.00000</t>
  </si>
  <si>
    <t>98.3.00.00120</t>
  </si>
  <si>
    <t>Закупка товаров, работ и услуг для обеспечения государственных (муниципальных) нужд</t>
  </si>
  <si>
    <t>2.0.0</t>
  </si>
  <si>
    <t>Иные бюджетные ассигнования</t>
  </si>
  <si>
    <t>8.0.0</t>
  </si>
  <si>
    <t>98.3.00.55490</t>
  </si>
  <si>
    <t>Непрограммные расходы органов местного самоуправления</t>
  </si>
  <si>
    <t>99.0.00.00000</t>
  </si>
  <si>
    <t>Непрограммные расходы</t>
  </si>
  <si>
    <t>99.9.00.00000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</si>
  <si>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</si>
  <si>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99.9.00.00830</t>
  </si>
  <si>
    <t>Межбюджетные трансферты</t>
  </si>
  <si>
    <t>5.0.0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</si>
  <si>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</si>
  <si>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99.9.00.00840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</si>
  <si>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</si>
  <si>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99.9.00.00850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</si>
  <si>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</si>
  <si>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99.9.00.00880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</si>
  <si>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</si>
  <si>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99.9.00.00990</t>
  </si>
  <si>
    <t>Полномочия в сфере административных правоотношений</t>
  </si>
  <si>
    <t>99.9.00.71340</t>
  </si>
  <si>
    <t>07</t>
  </si>
  <si>
    <t>Обеспечение проведения выборов и референдумов</t>
  </si>
  <si>
    <t>Обеспечение проведения выборов в органы местного самоуправления муниципальных образований</t>
  </si>
  <si>
    <t>99.9.00.01730</t>
  </si>
  <si>
    <t>11</t>
  </si>
  <si>
    <t>Резервные фонды</t>
  </si>
  <si>
    <t>Резервный фонд администрации муниципального образования</t>
  </si>
  <si>
    <t>99.9.00.01010</t>
  </si>
  <si>
    <t>13</t>
  </si>
  <si>
    <t>Другие общегосударственные вопросы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</si>
  <si>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</si>
  <si>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28.0.00.00000</t>
  </si>
  <si>
    <t>Комплексы процессных мероприятий</t>
  </si>
  <si>
    <t>28.4.00.00000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</si>
  <si>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</si>
  <si>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28.4.01.00000</t>
  </si>
  <si>
    <t>Расходы на профессиональную переподготовку и повышение квалификации муниципальных служащих</t>
  </si>
  <si>
    <t>28.4.01.01780</t>
  </si>
  <si>
    <t>Содержание и обслуживание объектов имущества казны муниципального образования</t>
  </si>
  <si>
    <t>99.9.00.01030</t>
  </si>
  <si>
    <t>Расходы по оценке недвижимости, признание прав и регулирование отношений по муниципальной собственности</t>
  </si>
  <si>
    <t>99.9.00.01040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</si>
  <si>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</si>
  <si>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99.9.00.01070</t>
  </si>
  <si>
    <t>Выполнение других обязательств муниципального образования, связанных с общегосударственным управлением</t>
  </si>
  <si>
    <t>99.9.00.01750</t>
  </si>
  <si>
    <t>99.9.00.01780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</si>
  <si>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</si>
  <si>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</si>
  <si>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</si>
  <si>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</si>
  <si>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</si>
  <si>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99.9.00.51180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</si>
  <si>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</si>
  <si>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</si>
  <si>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</si>
  <si>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"Комплексное развитие территории Скребловского сельского поселения"</t>
  </si>
  <si>
    <t>22.0.00.00000</t>
  </si>
  <si>
    <t>22.4.00.00000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</si>
  <si>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</si>
  <si>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22.4.08.00000</t>
  </si>
  <si>
    <t>Расходы на мероприятия по предупреждению и ликвидации последствий чрезвычайных ситуаций и стихийных бедствий</t>
  </si>
  <si>
    <t>22.4.08.01170</t>
  </si>
  <si>
    <t>14</t>
  </si>
  <si>
    <t>Другие вопросы в области национальной безопасности и правоохранительной деятельности</t>
  </si>
  <si>
    <t>Расходы на осуществление мероприятий по обеспечению безопасности людей на водных объектах</t>
  </si>
  <si>
    <t>22.4.08.01180</t>
  </si>
  <si>
    <t>Расходы на мероприятия по укреплению пожарной безопасности на территории поселений</t>
  </si>
  <si>
    <t>22.4.08.01220</t>
  </si>
  <si>
    <t>Расходы на мероприятия по противодействию экстремизму и профилактике терроризма</t>
  </si>
  <si>
    <t>22.4.08.02740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</si>
  <si>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</si>
  <si>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</si>
  <si>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</si>
  <si>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</si>
  <si>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22.4.07.00000</t>
  </si>
  <si>
    <t>Расходы на мероприятия по обслуживанию и содержанию автомобильных дорог местного значения</t>
  </si>
  <si>
    <t>22.4.07.01150</t>
  </si>
  <si>
    <t>Расходы на проведение инвентаризации и оформление технических и кадастровых паспортов дорог местного значения</t>
  </si>
  <si>
    <t>22.4.07.01160</t>
  </si>
  <si>
    <t>Расходы на мероприятия по капитальному ремонту и ремонту автомобильных дорог общего пользования местного значения</t>
  </si>
  <si>
    <t>22.4.07.01650</t>
  </si>
  <si>
    <t>Расходы на мероприятия, направленные на повышение безопасности дорожного движения</t>
  </si>
  <si>
    <t>22.4.07.02710</t>
  </si>
  <si>
    <t>Отраслевые проекты</t>
  </si>
  <si>
    <t>22.7.00.00000</t>
  </si>
  <si>
    <t>Отраслевой проект "Развитие и приведение в нормативное состояние автомобильных дорог общего пользования"</t>
  </si>
  <si>
    <t>22.7.03.00000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</si>
  <si>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</si>
  <si>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22.7.03.S4200</t>
  </si>
  <si>
    <t>Отраслевой проект "Развитие транспортной инфраструктуры на сельских территориях"</t>
  </si>
  <si>
    <t>22.7.04.00000</t>
  </si>
  <si>
    <t>Расходы на развитие транспортной инфраструктуры на сельских территориях</t>
  </si>
  <si>
    <t>22.7.04.L3720</t>
  </si>
  <si>
    <t>12</t>
  </si>
  <si>
    <t>Другие вопросы в области национальной экономики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</si>
  <si>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</si>
  <si>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27.0.00.00000</t>
  </si>
  <si>
    <t>27.4.00.00000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</si>
  <si>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</si>
  <si>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27.4.01.00000</t>
  </si>
  <si>
    <t>Расходы на мероприятия по развитию и поддержке малого предпринимательства</t>
  </si>
  <si>
    <t>27.4.01.01770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</si>
  <si>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</si>
  <si>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86.0.00.00000</t>
  </si>
  <si>
    <t>86.4.00.00000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</si>
  <si>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</si>
  <si>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86.4.01.00000</t>
  </si>
  <si>
    <t>Расходы на мероприятия по проведению топо-геодезических и землеустроительных работ</t>
  </si>
  <si>
    <t>86.4.01.02140</t>
  </si>
  <si>
    <t>05</t>
  </si>
  <si>
    <t>ЖИЛИЩНО-КОММУНАЛЬНОЕ ХОЗЯЙСТВО</t>
  </si>
  <si>
    <t>Жилищное хозяйство</t>
  </si>
  <si>
    <t>Расходы на прочие мероприятия в области жилищно-коммунального хозяйства</t>
  </si>
  <si>
    <t>99.9.00.01510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</si>
  <si>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</si>
  <si>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99.9.00.02310</t>
  </si>
  <si>
    <t>Коммунальное хозяйство</t>
  </si>
  <si>
    <t>Комплекс процессных мероприятий "Поддержание устойчивой работы и развитие коммунальной и инженерной инфраструктуры"</t>
  </si>
  <si>
    <t>22.4.03.00000</t>
  </si>
  <si>
    <t>Расходы на проектно-изыскательские работы и строительство газопровода</t>
  </si>
  <si>
    <t>22.4.03.00360</t>
  </si>
  <si>
    <t>Благоустройство</t>
  </si>
  <si>
    <t>Комплекс процессных мероприятий "Благоустройство территории Скребловского сельского поселения"</t>
  </si>
  <si>
    <t>22.4.04.00000</t>
  </si>
  <si>
    <t>Расходы на мероприятия по учету и обслуживанию уличного освещения поселения</t>
  </si>
  <si>
    <t>22.4.04.01600</t>
  </si>
  <si>
    <t>Расходы на организацию и содержание мест захоронения</t>
  </si>
  <si>
    <t>22.4.04.01610</t>
  </si>
  <si>
    <t>Расходы на прочие мероприятия по благоустройству поселения</t>
  </si>
  <si>
    <t>22.4.04.01620</t>
  </si>
  <si>
    <t>Расходы на реализацию мероприятий по борьбе с борщевиком Сосновского</t>
  </si>
  <si>
    <t>22.4.04.03020</t>
  </si>
  <si>
    <t>Комплекс процессных мероприятий "Реализация функций в сфере обращения с отходами"</t>
  </si>
  <si>
    <t>22.4.05.00000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</si>
  <si>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</si>
  <si>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22.4.05.01920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</si>
  <si>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</si>
  <si>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22.4.06.00000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</si>
  <si>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</si>
  <si>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22.4.06.S4660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</si>
  <si>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</si>
  <si>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22.4.06.S4770</t>
  </si>
  <si>
    <t>Расходы на поддержку развития общественной инфраструктуры муниципального значения</t>
  </si>
  <si>
    <t>22.4.06.S4840</t>
  </si>
  <si>
    <t>Отраслевой проект "Благоустройство сельских территорий"</t>
  </si>
  <si>
    <t>22.7.02.00000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</si>
  <si>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</si>
  <si>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22.7.02.S4310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</si>
  <si>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</si>
  <si>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53.0.00.00000</t>
  </si>
  <si>
    <t>53.4.00.00000</t>
  </si>
  <si>
    <t>Комплекс процессных мероприятий "Оборудование, оснащение и содержание контейнерных площадок на территории Скребловского сельского поселения"</t>
  </si>
  <si>
    <t>53.4.02.00000</t>
  </si>
  <si>
    <t>Расходы на прочие мероприятия по благоустройству поселений</t>
  </si>
  <si>
    <t>53.4.02.01620</t>
  </si>
  <si>
    <t>53.7.00.00000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</si>
  <si>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</si>
  <si>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53.7.01.00000</t>
  </si>
  <si>
    <t>Расходы на мероприятия по созданию мест (площадок) накопления твердых коммунальных отходов</t>
  </si>
  <si>
    <t>53.7.01.S4790</t>
  </si>
  <si>
    <t>Региональные проекты</t>
  </si>
  <si>
    <t>86.2.00.00000</t>
  </si>
  <si>
    <t>Региональный проект "Формирование комфортной городской среды"</t>
  </si>
  <si>
    <t>86.2.F2.00000</t>
  </si>
  <si>
    <t>Расходы на реализацию программ формирования современной городской среды</t>
  </si>
  <si>
    <t>86.2.F2.55550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</si>
  <si>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</si>
  <si>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86.4.01.00730</t>
  </si>
  <si>
    <t>86.4.01.01620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</si>
  <si>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</si>
  <si>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</si>
  <si>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</si>
  <si>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</si>
  <si>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19.0.00.00000</t>
  </si>
  <si>
    <t>19.4.00.00000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</si>
  <si>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</si>
  <si>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19.4.01.00000</t>
  </si>
  <si>
    <t>Расходы на мероприятия по профилактике наркомании и токсикомании</t>
  </si>
  <si>
    <t>19.4.01.02750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</si>
  <si>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</si>
  <si>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28.4.01.03070</t>
  </si>
  <si>
    <t>08</t>
  </si>
  <si>
    <t>КУЛЬТУРА, КИНЕМАТОГРАФИЯ</t>
  </si>
  <si>
    <t>Культура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</si>
  <si>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</si>
  <si>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22.4.01.00000</t>
  </si>
  <si>
    <t>Расходы на содержание муниципальных казенных учреждений культуры</t>
  </si>
  <si>
    <t>22.4.01.00200</t>
  </si>
  <si>
    <t>Расходы на содержание муниципальных казенных библиотек</t>
  </si>
  <si>
    <t>22.4.01.00210</t>
  </si>
  <si>
    <t>Расходы на организацию и проведение культурно-массовых мероприятий</t>
  </si>
  <si>
    <t>22.4.01.01720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</si>
  <si>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</si>
  <si>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22.4.02.00000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</si>
  <si>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</si>
  <si>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22.4.02.S0360</t>
  </si>
  <si>
    <t>Отраслевой проект "Современный облик сельских территорий"</t>
  </si>
  <si>
    <t>22.7.01.00000</t>
  </si>
  <si>
    <t>Расходы на мероприятия по капитальному ремонту объектов</t>
  </si>
  <si>
    <t>22.7.01.S0670</t>
  </si>
  <si>
    <t>СОЦИАЛЬНАЯ ПОЛИТИКА</t>
  </si>
  <si>
    <t>Пенсионное обеспечение</t>
  </si>
  <si>
    <t>Доплаты к пенсиям муниципальных служащих</t>
  </si>
  <si>
    <t>99.9.00.00300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</si>
  <si>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</si>
  <si>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</si>
  <si>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</si>
  <si>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</si>
  <si>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Скребловского сельского поселения Лужского муниципального района Ленинградской области</t>
  </si>
  <si>
    <t>на 2024 год и плановый период 2025 и 2026 годов</t>
  </si>
  <si>
    <t>2024 г.</t>
  </si>
  <si>
    <t>МУНИЦИПАЛЬНОЕ УЧРЕЖДЕНИЕ СОЦИАЛЬНО-КУЛЬТУРНЫЙ ЦЕНТР "ЛИДЕР"</t>
  </si>
  <si>
    <r>
      <rPr>
        <b/>
        <sz val="10"/>
        <color indexed="8"/>
        <rFont val="Times New Roman"/>
        <family val="1"/>
        <charset val="204"/>
      </rPr>
      <t>Приложение № 6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к решению Совета депутатов Скребловского сельского поселения Лужского муниципального района от 21.12.2023 № 249 (в редакции решения от 10.12.2024 № 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</si>
</sst>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10" fillId="2" borderId="2" xfId="0" applyNumberFormat="1" applyFont="1" applyFill="1" applyBorder="1" applyAlignment="1">
      <alignment vertical="center"/>
    </xf>
    <xf numFmtId="0" fontId="10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164" fontId="12" fillId="2" borderId="2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0" fillId="0" borderId="2" xfId="0" applyBorder="1"/>
    <xf numFmtId="4" fontId="8" fillId="0" borderId="2" xfId="0" applyNumberFormat="1" applyFont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10" fillId="2" borderId="2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50"/>
  <sheetViews>
    <sheetView showGridLines="0" tabSelected="1" workbookViewId="0">
      <selection activeCell="T8" sqref="T8:T10"/>
    </sheetView>
  </sheetViews>
  <sheetFormatPr defaultRowHeight="10.15" customHeight="1" x14ac:dyDescent="0.25"/>
  <cols>
    <col min="1" max="1" width="49" customWidth="1"/>
    <col min="2" max="2" width="5.85546875" bestFit="1" customWidth="1"/>
    <col min="3" max="4" width="4.140625" bestFit="1" customWidth="1"/>
    <col min="5" max="5" width="15.42578125" bestFit="1" customWidth="1"/>
    <col min="6" max="19" width="8" hidden="1"/>
    <col min="20" max="20" width="8.5703125" customWidth="1"/>
    <col min="21" max="21" width="8" hidden="1" customWidth="1"/>
    <col min="22" max="22" width="8.140625" hidden="1" customWidth="1"/>
    <col min="23" max="43" width="8" hidden="1" customWidth="1"/>
    <col min="44" max="44" width="20.85546875" customWidth="1"/>
    <col min="45" max="66" width="8" hidden="1"/>
    <col min="67" max="67" width="19.7109375" customWidth="1"/>
    <col min="68" max="84" width="8" hidden="1"/>
    <col min="85" max="85" width="19.42578125" customWidth="1"/>
    <col min="86" max="92" width="8" hidden="1"/>
  </cols>
  <sheetData>
    <row r="1" spans="1:92" ht="63.75" customHeight="1" x14ac:dyDescent="0.25">
      <c r="BO1" s="29" t="s">
        <v>274</v>
      </c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</row>
    <row r="4" spans="1:92" ht="19.899999999999999" customHeight="1" x14ac:dyDescent="0.25">
      <c r="A4" s="37" t="s">
        <v>0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7"/>
      <c r="U4" s="38"/>
      <c r="V4" s="37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7"/>
      <c r="AS4" s="38"/>
      <c r="AT4" s="38"/>
      <c r="AU4" s="38"/>
      <c r="AV4" s="38"/>
      <c r="AW4" s="38"/>
      <c r="AX4" s="38"/>
      <c r="AY4" s="38"/>
      <c r="AZ4" s="38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</row>
    <row r="5" spans="1:92" ht="18.75" x14ac:dyDescent="0.3">
      <c r="A5" s="28" t="s">
        <v>270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</row>
    <row r="6" spans="1:92" ht="18.75" x14ac:dyDescent="0.3">
      <c r="A6" s="28" t="s">
        <v>271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</row>
    <row r="7" spans="1:92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2" t="s">
        <v>1</v>
      </c>
      <c r="CH7" s="1"/>
      <c r="CI7" s="1"/>
      <c r="CJ7" s="1"/>
      <c r="CK7" s="1"/>
      <c r="CL7" s="1"/>
      <c r="CM7" s="1"/>
      <c r="CN7" s="1"/>
    </row>
    <row r="8" spans="1:92" ht="15" customHeight="1" x14ac:dyDescent="0.25">
      <c r="A8" s="35" t="s">
        <v>3</v>
      </c>
      <c r="B8" s="30" t="s">
        <v>4</v>
      </c>
      <c r="C8" s="30" t="s">
        <v>5</v>
      </c>
      <c r="D8" s="30" t="s">
        <v>6</v>
      </c>
      <c r="E8" s="30" t="s">
        <v>7</v>
      </c>
      <c r="F8" s="34" t="s">
        <v>7</v>
      </c>
      <c r="G8" s="34" t="s">
        <v>7</v>
      </c>
      <c r="H8" s="34" t="s">
        <v>7</v>
      </c>
      <c r="I8" s="34" t="s">
        <v>7</v>
      </c>
      <c r="J8" s="34" t="s">
        <v>7</v>
      </c>
      <c r="K8" s="34" t="s">
        <v>7</v>
      </c>
      <c r="L8" s="34" t="s">
        <v>7</v>
      </c>
      <c r="M8" s="34" t="s">
        <v>7</v>
      </c>
      <c r="N8" s="34" t="s">
        <v>7</v>
      </c>
      <c r="O8" s="34" t="s">
        <v>7</v>
      </c>
      <c r="P8" s="34" t="s">
        <v>7</v>
      </c>
      <c r="Q8" s="34" t="s">
        <v>7</v>
      </c>
      <c r="R8" s="34" t="s">
        <v>7</v>
      </c>
      <c r="S8" s="34" t="s">
        <v>7</v>
      </c>
      <c r="T8" s="30" t="s">
        <v>8</v>
      </c>
      <c r="U8" s="34" t="s">
        <v>9</v>
      </c>
      <c r="V8" s="34" t="s">
        <v>10</v>
      </c>
      <c r="W8" s="34" t="s">
        <v>11</v>
      </c>
      <c r="X8" s="34" t="s">
        <v>12</v>
      </c>
      <c r="Y8" s="34" t="s">
        <v>13</v>
      </c>
      <c r="Z8" s="31" t="s">
        <v>3</v>
      </c>
      <c r="AA8" s="32" t="s">
        <v>14</v>
      </c>
      <c r="AB8" s="32" t="s">
        <v>20</v>
      </c>
      <c r="AC8" s="32" t="s">
        <v>15</v>
      </c>
      <c r="AD8" s="32" t="s">
        <v>21</v>
      </c>
      <c r="AE8" s="32" t="s">
        <v>16</v>
      </c>
      <c r="AF8" s="32" t="s">
        <v>22</v>
      </c>
      <c r="AG8" s="32" t="s">
        <v>17</v>
      </c>
      <c r="AH8" s="32" t="s">
        <v>23</v>
      </c>
      <c r="AI8" s="32" t="s">
        <v>18</v>
      </c>
      <c r="AJ8" s="32" t="s">
        <v>24</v>
      </c>
      <c r="AK8" s="31" t="s">
        <v>19</v>
      </c>
      <c r="AL8" s="32" t="s">
        <v>14</v>
      </c>
      <c r="AM8" s="32" t="s">
        <v>15</v>
      </c>
      <c r="AN8" s="32" t="s">
        <v>16</v>
      </c>
      <c r="AO8" s="32" t="s">
        <v>17</v>
      </c>
      <c r="AP8" s="32" t="s">
        <v>18</v>
      </c>
      <c r="AQ8" s="31" t="s">
        <v>19</v>
      </c>
      <c r="AR8" s="35" t="s">
        <v>272</v>
      </c>
      <c r="AS8" s="32" t="s">
        <v>15</v>
      </c>
      <c r="AT8" s="32" t="s">
        <v>16</v>
      </c>
      <c r="AU8" s="32" t="s">
        <v>17</v>
      </c>
      <c r="AV8" s="32" t="s">
        <v>18</v>
      </c>
      <c r="AW8" s="31" t="s">
        <v>19</v>
      </c>
      <c r="AX8" s="31" t="s">
        <v>25</v>
      </c>
      <c r="AY8" s="31" t="s">
        <v>20</v>
      </c>
      <c r="AZ8" s="31" t="s">
        <v>26</v>
      </c>
      <c r="BA8" s="31" t="s">
        <v>21</v>
      </c>
      <c r="BB8" s="31" t="s">
        <v>27</v>
      </c>
      <c r="BC8" s="31" t="s">
        <v>22</v>
      </c>
      <c r="BD8" s="31" t="s">
        <v>28</v>
      </c>
      <c r="BE8" s="31" t="s">
        <v>23</v>
      </c>
      <c r="BF8" s="31" t="s">
        <v>29</v>
      </c>
      <c r="BG8" s="31" t="s">
        <v>24</v>
      </c>
      <c r="BH8" s="31" t="s">
        <v>30</v>
      </c>
      <c r="BI8" s="31" t="s">
        <v>25</v>
      </c>
      <c r="BJ8" s="31" t="s">
        <v>26</v>
      </c>
      <c r="BK8" s="31" t="s">
        <v>27</v>
      </c>
      <c r="BL8" s="31" t="s">
        <v>28</v>
      </c>
      <c r="BM8" s="31" t="s">
        <v>29</v>
      </c>
      <c r="BN8" s="31" t="s">
        <v>30</v>
      </c>
      <c r="BO8" s="35" t="s">
        <v>25</v>
      </c>
      <c r="BP8" s="31" t="s">
        <v>26</v>
      </c>
      <c r="BQ8" s="31" t="s">
        <v>27</v>
      </c>
      <c r="BR8" s="31" t="s">
        <v>28</v>
      </c>
      <c r="BS8" s="31" t="s">
        <v>29</v>
      </c>
      <c r="BT8" s="31" t="s">
        <v>30</v>
      </c>
      <c r="BU8" s="31" t="s">
        <v>31</v>
      </c>
      <c r="BV8" s="31" t="s">
        <v>32</v>
      </c>
      <c r="BW8" s="31" t="s">
        <v>33</v>
      </c>
      <c r="BX8" s="31" t="s">
        <v>34</v>
      </c>
      <c r="BY8" s="31" t="s">
        <v>35</v>
      </c>
      <c r="BZ8" s="31" t="s">
        <v>36</v>
      </c>
      <c r="CA8" s="31" t="s">
        <v>31</v>
      </c>
      <c r="CB8" s="31" t="s">
        <v>32</v>
      </c>
      <c r="CC8" s="31" t="s">
        <v>33</v>
      </c>
      <c r="CD8" s="31" t="s">
        <v>34</v>
      </c>
      <c r="CE8" s="31" t="s">
        <v>35</v>
      </c>
      <c r="CF8" s="31" t="s">
        <v>36</v>
      </c>
      <c r="CG8" s="35" t="s">
        <v>31</v>
      </c>
      <c r="CH8" s="36" t="s">
        <v>32</v>
      </c>
      <c r="CI8" s="36" t="s">
        <v>33</v>
      </c>
      <c r="CJ8" s="36" t="s">
        <v>34</v>
      </c>
      <c r="CK8" s="36" t="s">
        <v>35</v>
      </c>
      <c r="CL8" s="36" t="s">
        <v>36</v>
      </c>
      <c r="CM8" s="41" t="s">
        <v>2</v>
      </c>
      <c r="CN8" s="36" t="s">
        <v>3</v>
      </c>
    </row>
    <row r="9" spans="1:92" ht="15" customHeight="1" x14ac:dyDescent="0.25">
      <c r="A9" s="35"/>
      <c r="B9" s="30"/>
      <c r="C9" s="30"/>
      <c r="D9" s="30"/>
      <c r="E9" s="3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0"/>
      <c r="U9" s="34"/>
      <c r="V9" s="34"/>
      <c r="W9" s="34"/>
      <c r="X9" s="34"/>
      <c r="Y9" s="34"/>
      <c r="Z9" s="31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1"/>
      <c r="AL9" s="33"/>
      <c r="AM9" s="33"/>
      <c r="AN9" s="33"/>
      <c r="AO9" s="33"/>
      <c r="AP9" s="33"/>
      <c r="AQ9" s="31"/>
      <c r="AR9" s="40"/>
      <c r="AS9" s="33"/>
      <c r="AT9" s="33"/>
      <c r="AU9" s="33"/>
      <c r="AV9" s="33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5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5"/>
      <c r="CH9" s="36"/>
      <c r="CI9" s="36"/>
      <c r="CJ9" s="36"/>
      <c r="CK9" s="36"/>
      <c r="CL9" s="36"/>
      <c r="CM9" s="42"/>
      <c r="CN9" s="36"/>
    </row>
    <row r="10" spans="1:92" ht="15" customHeight="1" x14ac:dyDescent="0.25">
      <c r="A10" s="35"/>
      <c r="B10" s="30" t="s">
        <v>4</v>
      </c>
      <c r="C10" s="30" t="s">
        <v>5</v>
      </c>
      <c r="D10" s="30" t="s">
        <v>6</v>
      </c>
      <c r="E10" s="30" t="s">
        <v>7</v>
      </c>
      <c r="F10" s="34" t="s">
        <v>7</v>
      </c>
      <c r="G10" s="34" t="s">
        <v>7</v>
      </c>
      <c r="H10" s="34" t="s">
        <v>7</v>
      </c>
      <c r="I10" s="34" t="s">
        <v>7</v>
      </c>
      <c r="J10" s="34" t="s">
        <v>7</v>
      </c>
      <c r="K10" s="34" t="s">
        <v>7</v>
      </c>
      <c r="L10" s="34" t="s">
        <v>7</v>
      </c>
      <c r="M10" s="34" t="s">
        <v>7</v>
      </c>
      <c r="N10" s="34" t="s">
        <v>7</v>
      </c>
      <c r="O10" s="34" t="s">
        <v>7</v>
      </c>
      <c r="P10" s="34" t="s">
        <v>7</v>
      </c>
      <c r="Q10" s="34" t="s">
        <v>7</v>
      </c>
      <c r="R10" s="34" t="s">
        <v>7</v>
      </c>
      <c r="S10" s="34" t="s">
        <v>7</v>
      </c>
      <c r="T10" s="30" t="s">
        <v>8</v>
      </c>
      <c r="U10" s="34" t="s">
        <v>9</v>
      </c>
      <c r="V10" s="34" t="s">
        <v>10</v>
      </c>
      <c r="W10" s="34" t="s">
        <v>11</v>
      </c>
      <c r="X10" s="34" t="s">
        <v>12</v>
      </c>
      <c r="Y10" s="34"/>
      <c r="Z10" s="31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1"/>
      <c r="AL10" s="32"/>
      <c r="AM10" s="32"/>
      <c r="AN10" s="32"/>
      <c r="AO10" s="32"/>
      <c r="AP10" s="32"/>
      <c r="AQ10" s="31"/>
      <c r="AR10" s="35"/>
      <c r="AS10" s="32"/>
      <c r="AT10" s="32"/>
      <c r="AU10" s="32"/>
      <c r="AV10" s="32"/>
      <c r="AW10" s="31"/>
      <c r="AX10" s="31" t="s">
        <v>14</v>
      </c>
      <c r="AY10" s="31"/>
      <c r="AZ10" s="31" t="s">
        <v>15</v>
      </c>
      <c r="BA10" s="31"/>
      <c r="BB10" s="31" t="s">
        <v>16</v>
      </c>
      <c r="BC10" s="31"/>
      <c r="BD10" s="31" t="s">
        <v>17</v>
      </c>
      <c r="BE10" s="31"/>
      <c r="BF10" s="31" t="s">
        <v>18</v>
      </c>
      <c r="BG10" s="31"/>
      <c r="BH10" s="31" t="s">
        <v>19</v>
      </c>
      <c r="BI10" s="31" t="s">
        <v>14</v>
      </c>
      <c r="BJ10" s="31" t="s">
        <v>15</v>
      </c>
      <c r="BK10" s="31" t="s">
        <v>16</v>
      </c>
      <c r="BL10" s="31" t="s">
        <v>17</v>
      </c>
      <c r="BM10" s="31" t="s">
        <v>18</v>
      </c>
      <c r="BN10" s="31" t="s">
        <v>19</v>
      </c>
      <c r="BO10" s="35" t="s">
        <v>14</v>
      </c>
      <c r="BP10" s="31" t="s">
        <v>15</v>
      </c>
      <c r="BQ10" s="31" t="s">
        <v>16</v>
      </c>
      <c r="BR10" s="31" t="s">
        <v>17</v>
      </c>
      <c r="BS10" s="31" t="s">
        <v>18</v>
      </c>
      <c r="BT10" s="31" t="s">
        <v>19</v>
      </c>
      <c r="BU10" s="31" t="s">
        <v>14</v>
      </c>
      <c r="BV10" s="31" t="s">
        <v>15</v>
      </c>
      <c r="BW10" s="31" t="s">
        <v>16</v>
      </c>
      <c r="BX10" s="31" t="s">
        <v>17</v>
      </c>
      <c r="BY10" s="31" t="s">
        <v>18</v>
      </c>
      <c r="BZ10" s="31" t="s">
        <v>19</v>
      </c>
      <c r="CA10" s="31" t="s">
        <v>14</v>
      </c>
      <c r="CB10" s="31" t="s">
        <v>15</v>
      </c>
      <c r="CC10" s="31" t="s">
        <v>16</v>
      </c>
      <c r="CD10" s="31" t="s">
        <v>17</v>
      </c>
      <c r="CE10" s="31" t="s">
        <v>18</v>
      </c>
      <c r="CF10" s="31" t="s">
        <v>19</v>
      </c>
      <c r="CG10" s="35" t="s">
        <v>14</v>
      </c>
      <c r="CH10" s="36" t="s">
        <v>15</v>
      </c>
      <c r="CI10" s="36" t="s">
        <v>16</v>
      </c>
      <c r="CJ10" s="36" t="s">
        <v>17</v>
      </c>
      <c r="CK10" s="36" t="s">
        <v>18</v>
      </c>
      <c r="CL10" s="36" t="s">
        <v>19</v>
      </c>
      <c r="CM10" s="43"/>
      <c r="CN10" s="36"/>
    </row>
    <row r="11" spans="1:92" ht="15" hidden="1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  <c r="W11" s="9"/>
      <c r="X11" s="9"/>
      <c r="Y11" s="9"/>
      <c r="Z11" s="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4"/>
      <c r="CI11" s="4"/>
      <c r="CJ11" s="4"/>
      <c r="CK11" s="4"/>
      <c r="CL11" s="4"/>
      <c r="CM11" s="4"/>
      <c r="CN11" s="3"/>
    </row>
    <row r="12" spans="1:92" ht="15.75" x14ac:dyDescent="0.25">
      <c r="A12" s="10" t="s">
        <v>37</v>
      </c>
      <c r="B12" s="10"/>
      <c r="C12" s="10"/>
      <c r="D12" s="10"/>
      <c r="E12" s="10"/>
      <c r="T12" s="10"/>
      <c r="U12" s="11"/>
      <c r="V12" s="12"/>
      <c r="W12" s="12"/>
      <c r="X12" s="12"/>
      <c r="Y12" s="12"/>
      <c r="AA12" s="13">
        <v>44255700</v>
      </c>
      <c r="AB12" s="13">
        <v>0</v>
      </c>
      <c r="AC12" s="13">
        <v>3043349.26</v>
      </c>
      <c r="AD12" s="13">
        <v>0</v>
      </c>
      <c r="AE12" s="13">
        <v>10835070.74</v>
      </c>
      <c r="AF12" s="13">
        <v>0</v>
      </c>
      <c r="AG12" s="13">
        <v>0</v>
      </c>
      <c r="AH12" s="13">
        <v>0</v>
      </c>
      <c r="AI12" s="13">
        <v>4779647.7699999996</v>
      </c>
      <c r="AJ12" s="13">
        <v>0</v>
      </c>
      <c r="AK12" s="13">
        <v>0</v>
      </c>
      <c r="AL12" s="13">
        <v>14933512.439999999</v>
      </c>
      <c r="AM12" s="13">
        <v>36338.29</v>
      </c>
      <c r="AN12" s="13">
        <v>3074808.32</v>
      </c>
      <c r="AO12" s="13">
        <v>226298.09</v>
      </c>
      <c r="AP12" s="13">
        <v>9105060.6199999992</v>
      </c>
      <c r="AQ12" s="13">
        <v>0</v>
      </c>
      <c r="AR12" s="14">
        <v>59189212.439999998</v>
      </c>
      <c r="AS12" s="13">
        <v>3079687.55</v>
      </c>
      <c r="AT12" s="13">
        <v>13909879.060000001</v>
      </c>
      <c r="AU12" s="13">
        <v>226298.09</v>
      </c>
      <c r="AV12" s="13">
        <v>13884708.390000001</v>
      </c>
      <c r="AW12" s="13">
        <v>0</v>
      </c>
      <c r="AX12" s="13">
        <v>32022260</v>
      </c>
      <c r="AY12" s="13">
        <v>0</v>
      </c>
      <c r="AZ12" s="13">
        <v>380300</v>
      </c>
      <c r="BA12" s="13">
        <v>0</v>
      </c>
      <c r="BB12" s="13">
        <v>1458020</v>
      </c>
      <c r="BC12" s="13">
        <v>0</v>
      </c>
      <c r="BD12" s="13">
        <v>0</v>
      </c>
      <c r="BE12" s="13">
        <v>0</v>
      </c>
      <c r="BF12" s="13">
        <v>1017434</v>
      </c>
      <c r="BG12" s="13">
        <v>0</v>
      </c>
      <c r="BH12" s="13">
        <v>0</v>
      </c>
      <c r="BI12" s="13">
        <v>5257826.45</v>
      </c>
      <c r="BJ12" s="13">
        <v>3522731.36</v>
      </c>
      <c r="BK12" s="13">
        <v>1735095.09</v>
      </c>
      <c r="BL12" s="13">
        <v>0</v>
      </c>
      <c r="BM12" s="13">
        <v>1872233.57</v>
      </c>
      <c r="BN12" s="13">
        <v>0</v>
      </c>
      <c r="BO12" s="14">
        <v>37280086.450000003</v>
      </c>
      <c r="BP12" s="13">
        <v>3903031.36</v>
      </c>
      <c r="BQ12" s="13">
        <v>3193115.09</v>
      </c>
      <c r="BR12" s="13">
        <v>0</v>
      </c>
      <c r="BS12" s="13">
        <v>2889667.57</v>
      </c>
      <c r="BT12" s="13">
        <v>0</v>
      </c>
      <c r="BU12" s="13">
        <v>29946480</v>
      </c>
      <c r="BV12" s="13">
        <v>414800</v>
      </c>
      <c r="BW12" s="13">
        <v>1520720</v>
      </c>
      <c r="BX12" s="13">
        <v>0</v>
      </c>
      <c r="BY12" s="13">
        <v>1024400</v>
      </c>
      <c r="BZ12" s="13">
        <v>0</v>
      </c>
      <c r="CA12" s="13">
        <v>4547208.79</v>
      </c>
      <c r="CB12" s="13">
        <v>0</v>
      </c>
      <c r="CC12" s="13">
        <v>4549208.79</v>
      </c>
      <c r="CD12" s="13">
        <v>0</v>
      </c>
      <c r="CE12" s="13">
        <v>569183.11</v>
      </c>
      <c r="CF12" s="13">
        <v>0</v>
      </c>
      <c r="CG12" s="14">
        <v>34493688.789999999</v>
      </c>
      <c r="CH12" s="5">
        <v>414800</v>
      </c>
      <c r="CI12" s="5">
        <v>6069928.79</v>
      </c>
      <c r="CJ12" s="5">
        <v>0</v>
      </c>
      <c r="CK12" s="5">
        <v>1593583.11</v>
      </c>
      <c r="CL12" s="5">
        <v>0</v>
      </c>
      <c r="CM12" s="5">
        <v>0</v>
      </c>
    </row>
    <row r="13" spans="1:92" ht="31.5" x14ac:dyDescent="0.25">
      <c r="A13" s="15" t="s">
        <v>39</v>
      </c>
      <c r="B13" s="10" t="s">
        <v>38</v>
      </c>
      <c r="C13" s="10"/>
      <c r="D13" s="10"/>
      <c r="E13" s="10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0"/>
      <c r="U13" s="8"/>
      <c r="V13" s="9"/>
      <c r="W13" s="9"/>
      <c r="X13" s="9"/>
      <c r="Y13" s="9"/>
      <c r="Z13" s="7"/>
      <c r="AA13" s="16">
        <v>44255700</v>
      </c>
      <c r="AB13" s="16">
        <v>3079687.55</v>
      </c>
      <c r="AC13" s="16">
        <v>3043349.26</v>
      </c>
      <c r="AD13" s="16">
        <v>13909879.060000001</v>
      </c>
      <c r="AE13" s="16">
        <v>10835070.74</v>
      </c>
      <c r="AF13" s="16">
        <v>226298.09</v>
      </c>
      <c r="AG13" s="16">
        <v>0</v>
      </c>
      <c r="AH13" s="16">
        <v>13884708.390000001</v>
      </c>
      <c r="AI13" s="16">
        <v>4779647.7699999996</v>
      </c>
      <c r="AJ13" s="16">
        <v>0</v>
      </c>
      <c r="AK13" s="16">
        <v>0</v>
      </c>
      <c r="AL13" s="16">
        <v>14933512.439999999</v>
      </c>
      <c r="AM13" s="16">
        <v>36338.29</v>
      </c>
      <c r="AN13" s="16">
        <v>3074808.32</v>
      </c>
      <c r="AO13" s="16">
        <v>226298.09</v>
      </c>
      <c r="AP13" s="16">
        <v>9105060.6199999992</v>
      </c>
      <c r="AQ13" s="16">
        <v>0</v>
      </c>
      <c r="AR13" s="14">
        <f>SUM(AR14,AR73,AR80,AR97,AR128,AR188,AR210,AR217)</f>
        <v>49841202.609999999</v>
      </c>
      <c r="AS13" s="14">
        <f t="shared" ref="AS13:CG13" si="0">SUM(AS14,AS73,AS80,AS97,AS128,AS188,AS210,AS217)</f>
        <v>3079687.55</v>
      </c>
      <c r="AT13" s="14">
        <f t="shared" si="0"/>
        <v>11693179.059999999</v>
      </c>
      <c r="AU13" s="14">
        <f t="shared" si="0"/>
        <v>226298.09</v>
      </c>
      <c r="AV13" s="14">
        <f t="shared" si="0"/>
        <v>12208008.379999999</v>
      </c>
      <c r="AW13" s="14">
        <f t="shared" si="0"/>
        <v>0</v>
      </c>
      <c r="AX13" s="14">
        <f t="shared" si="0"/>
        <v>23437371</v>
      </c>
      <c r="AY13" s="14">
        <f t="shared" si="0"/>
        <v>3903031.36</v>
      </c>
      <c r="AZ13" s="14">
        <f t="shared" si="0"/>
        <v>380300</v>
      </c>
      <c r="BA13" s="14">
        <f t="shared" si="0"/>
        <v>2230315.09</v>
      </c>
      <c r="BB13" s="14">
        <f t="shared" si="0"/>
        <v>495220</v>
      </c>
      <c r="BC13" s="14">
        <f t="shared" si="0"/>
        <v>0</v>
      </c>
      <c r="BD13" s="14">
        <f t="shared" si="0"/>
        <v>0</v>
      </c>
      <c r="BE13" s="14">
        <f t="shared" si="0"/>
        <v>1926867.5699999998</v>
      </c>
      <c r="BF13" s="14">
        <f t="shared" si="0"/>
        <v>54634</v>
      </c>
      <c r="BG13" s="14">
        <f t="shared" si="0"/>
        <v>0</v>
      </c>
      <c r="BH13" s="14">
        <f t="shared" si="0"/>
        <v>0</v>
      </c>
      <c r="BI13" s="14">
        <f t="shared" si="0"/>
        <v>5906626.4499999993</v>
      </c>
      <c r="BJ13" s="14">
        <f t="shared" si="0"/>
        <v>3522731.36</v>
      </c>
      <c r="BK13" s="14">
        <f t="shared" si="0"/>
        <v>1735095.0899999999</v>
      </c>
      <c r="BL13" s="14">
        <f t="shared" si="0"/>
        <v>0</v>
      </c>
      <c r="BM13" s="14">
        <f t="shared" si="0"/>
        <v>1872233.5699999998</v>
      </c>
      <c r="BN13" s="14">
        <f t="shared" si="0"/>
        <v>0</v>
      </c>
      <c r="BO13" s="14">
        <f t="shared" si="0"/>
        <v>29343997.450000003</v>
      </c>
      <c r="BP13" s="14">
        <f t="shared" si="0"/>
        <v>3903031.36</v>
      </c>
      <c r="BQ13" s="14">
        <f t="shared" si="0"/>
        <v>2230315.09</v>
      </c>
      <c r="BR13" s="14">
        <f t="shared" si="0"/>
        <v>0</v>
      </c>
      <c r="BS13" s="14">
        <f t="shared" si="0"/>
        <v>1926867.5699999998</v>
      </c>
      <c r="BT13" s="14">
        <f t="shared" si="0"/>
        <v>0</v>
      </c>
      <c r="BU13" s="14">
        <f t="shared" si="0"/>
        <v>22530691.919999998</v>
      </c>
      <c r="BV13" s="14">
        <f t="shared" si="0"/>
        <v>414800</v>
      </c>
      <c r="BW13" s="14">
        <f t="shared" si="0"/>
        <v>557920</v>
      </c>
      <c r="BX13" s="14">
        <f t="shared" si="0"/>
        <v>0</v>
      </c>
      <c r="BY13" s="14">
        <f t="shared" si="0"/>
        <v>61600</v>
      </c>
      <c r="BZ13" s="14">
        <f t="shared" si="0"/>
        <v>0</v>
      </c>
      <c r="CA13" s="14">
        <f t="shared" si="0"/>
        <v>4547208.79</v>
      </c>
      <c r="CB13" s="14">
        <f t="shared" si="0"/>
        <v>0</v>
      </c>
      <c r="CC13" s="14">
        <f t="shared" si="0"/>
        <v>4549208.79</v>
      </c>
      <c r="CD13" s="14">
        <f t="shared" si="0"/>
        <v>0</v>
      </c>
      <c r="CE13" s="14">
        <f t="shared" si="0"/>
        <v>569183.11</v>
      </c>
      <c r="CF13" s="14">
        <f t="shared" si="0"/>
        <v>0</v>
      </c>
      <c r="CG13" s="14">
        <f t="shared" si="0"/>
        <v>27077900.709999997</v>
      </c>
      <c r="CH13" s="6">
        <v>414800</v>
      </c>
      <c r="CI13" s="6">
        <v>6069928.79</v>
      </c>
      <c r="CJ13" s="6">
        <v>0</v>
      </c>
      <c r="CK13" s="6">
        <v>1593583.11</v>
      </c>
      <c r="CL13" s="6">
        <v>0</v>
      </c>
      <c r="CM13" s="6">
        <v>0</v>
      </c>
      <c r="CN13" s="3"/>
    </row>
    <row r="14" spans="1:92" ht="15.75" x14ac:dyDescent="0.25">
      <c r="A14" s="15" t="s">
        <v>42</v>
      </c>
      <c r="B14" s="10" t="s">
        <v>38</v>
      </c>
      <c r="C14" s="10" t="s">
        <v>40</v>
      </c>
      <c r="D14" s="10" t="s">
        <v>41</v>
      </c>
      <c r="E14" s="1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0"/>
      <c r="U14" s="8"/>
      <c r="V14" s="9"/>
      <c r="W14" s="9"/>
      <c r="X14" s="9"/>
      <c r="Y14" s="9"/>
      <c r="Z14" s="7"/>
      <c r="AA14" s="16">
        <v>14656850.07</v>
      </c>
      <c r="AB14" s="16">
        <v>36338.29</v>
      </c>
      <c r="AC14" s="16">
        <v>0</v>
      </c>
      <c r="AD14" s="16">
        <v>3520</v>
      </c>
      <c r="AE14" s="16">
        <v>3520</v>
      </c>
      <c r="AF14" s="16">
        <v>0</v>
      </c>
      <c r="AG14" s="16">
        <v>0</v>
      </c>
      <c r="AH14" s="16">
        <v>600291.49</v>
      </c>
      <c r="AI14" s="16">
        <v>600290.68999999994</v>
      </c>
      <c r="AJ14" s="16">
        <v>0</v>
      </c>
      <c r="AK14" s="16">
        <v>0</v>
      </c>
      <c r="AL14" s="16">
        <v>1259806.23</v>
      </c>
      <c r="AM14" s="16">
        <v>36338.29</v>
      </c>
      <c r="AN14" s="16">
        <v>0</v>
      </c>
      <c r="AO14" s="16">
        <v>0</v>
      </c>
      <c r="AP14" s="16">
        <v>0.8</v>
      </c>
      <c r="AQ14" s="16">
        <v>0</v>
      </c>
      <c r="AR14" s="14">
        <v>15916656.300000001</v>
      </c>
      <c r="AS14" s="16">
        <v>36338.29</v>
      </c>
      <c r="AT14" s="16">
        <v>3520</v>
      </c>
      <c r="AU14" s="16">
        <v>0</v>
      </c>
      <c r="AV14" s="16">
        <v>600291.49</v>
      </c>
      <c r="AW14" s="16">
        <v>0</v>
      </c>
      <c r="AX14" s="16">
        <v>13997954</v>
      </c>
      <c r="AY14" s="16">
        <v>0</v>
      </c>
      <c r="AZ14" s="16">
        <v>0</v>
      </c>
      <c r="BA14" s="16">
        <v>3520</v>
      </c>
      <c r="BB14" s="16">
        <v>3520</v>
      </c>
      <c r="BC14" s="16">
        <v>0</v>
      </c>
      <c r="BD14" s="16">
        <v>0</v>
      </c>
      <c r="BE14" s="16">
        <v>724477.85</v>
      </c>
      <c r="BF14" s="16">
        <v>0</v>
      </c>
      <c r="BG14" s="16">
        <v>0</v>
      </c>
      <c r="BH14" s="16">
        <v>0</v>
      </c>
      <c r="BI14" s="16">
        <v>693477.85</v>
      </c>
      <c r="BJ14" s="16">
        <v>0</v>
      </c>
      <c r="BK14" s="16">
        <v>0</v>
      </c>
      <c r="BL14" s="16">
        <v>0</v>
      </c>
      <c r="BM14" s="16">
        <v>724477.85</v>
      </c>
      <c r="BN14" s="16">
        <v>0</v>
      </c>
      <c r="BO14" s="14">
        <v>14691431.85</v>
      </c>
      <c r="BP14" s="16">
        <v>0</v>
      </c>
      <c r="BQ14" s="16">
        <v>3520</v>
      </c>
      <c r="BR14" s="16">
        <v>0</v>
      </c>
      <c r="BS14" s="16">
        <v>724477.85</v>
      </c>
      <c r="BT14" s="16">
        <v>0</v>
      </c>
      <c r="BU14" s="16">
        <v>14192055.699999999</v>
      </c>
      <c r="BV14" s="16">
        <v>0</v>
      </c>
      <c r="BW14" s="16">
        <v>3520</v>
      </c>
      <c r="BX14" s="16">
        <v>0</v>
      </c>
      <c r="BY14" s="16">
        <v>0</v>
      </c>
      <c r="BZ14" s="16">
        <v>0</v>
      </c>
      <c r="CA14" s="16">
        <v>-1000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4">
        <v>14191055.699999999</v>
      </c>
      <c r="CH14" s="6">
        <v>0</v>
      </c>
      <c r="CI14" s="6">
        <v>3520</v>
      </c>
      <c r="CJ14" s="6">
        <v>0</v>
      </c>
      <c r="CK14" s="6">
        <v>0</v>
      </c>
      <c r="CL14" s="6">
        <v>0</v>
      </c>
      <c r="CM14" s="6">
        <v>0</v>
      </c>
      <c r="CN14" s="3"/>
    </row>
    <row r="15" spans="1:92" ht="78.75" x14ac:dyDescent="0.25">
      <c r="A15" s="15" t="s">
        <v>44</v>
      </c>
      <c r="B15" s="10" t="s">
        <v>38</v>
      </c>
      <c r="C15" s="10" t="s">
        <v>40</v>
      </c>
      <c r="D15" s="10" t="s">
        <v>43</v>
      </c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0"/>
      <c r="U15" s="8"/>
      <c r="V15" s="9"/>
      <c r="W15" s="9"/>
      <c r="X15" s="9"/>
      <c r="Y15" s="9"/>
      <c r="Z15" s="7"/>
      <c r="AA15" s="16">
        <v>9237503.6899999995</v>
      </c>
      <c r="AB15" s="16">
        <v>36338.29</v>
      </c>
      <c r="AC15" s="16">
        <v>0</v>
      </c>
      <c r="AD15" s="16">
        <v>3520</v>
      </c>
      <c r="AE15" s="16">
        <v>3520</v>
      </c>
      <c r="AF15" s="16">
        <v>0</v>
      </c>
      <c r="AG15" s="16">
        <v>0</v>
      </c>
      <c r="AH15" s="16">
        <v>600291.49</v>
      </c>
      <c r="AI15" s="16">
        <v>600290.68999999994</v>
      </c>
      <c r="AJ15" s="16">
        <v>0</v>
      </c>
      <c r="AK15" s="16">
        <v>0</v>
      </c>
      <c r="AL15" s="16">
        <v>411535.94</v>
      </c>
      <c r="AM15" s="16">
        <v>36338.29</v>
      </c>
      <c r="AN15" s="16">
        <v>0</v>
      </c>
      <c r="AO15" s="16">
        <v>0</v>
      </c>
      <c r="AP15" s="16">
        <v>0.8</v>
      </c>
      <c r="AQ15" s="16">
        <v>0</v>
      </c>
      <c r="AR15" s="14">
        <v>9649039.6300000008</v>
      </c>
      <c r="AS15" s="16">
        <v>36338.29</v>
      </c>
      <c r="AT15" s="16">
        <v>3520</v>
      </c>
      <c r="AU15" s="16">
        <v>0</v>
      </c>
      <c r="AV15" s="16">
        <v>600291.49</v>
      </c>
      <c r="AW15" s="16">
        <v>0</v>
      </c>
      <c r="AX15" s="16">
        <v>8841383</v>
      </c>
      <c r="AY15" s="16">
        <v>0</v>
      </c>
      <c r="AZ15" s="16">
        <v>0</v>
      </c>
      <c r="BA15" s="16">
        <v>3520</v>
      </c>
      <c r="BB15" s="16">
        <v>3520</v>
      </c>
      <c r="BC15" s="16">
        <v>0</v>
      </c>
      <c r="BD15" s="16">
        <v>0</v>
      </c>
      <c r="BE15" s="16">
        <v>724477.85</v>
      </c>
      <c r="BF15" s="16">
        <v>0</v>
      </c>
      <c r="BG15" s="16">
        <v>0</v>
      </c>
      <c r="BH15" s="16">
        <v>0</v>
      </c>
      <c r="BI15" s="16">
        <v>724477.85</v>
      </c>
      <c r="BJ15" s="16">
        <v>0</v>
      </c>
      <c r="BK15" s="16">
        <v>0</v>
      </c>
      <c r="BL15" s="16">
        <v>0</v>
      </c>
      <c r="BM15" s="16">
        <v>724477.85</v>
      </c>
      <c r="BN15" s="16">
        <v>0</v>
      </c>
      <c r="BO15" s="14">
        <v>9565860.8499999996</v>
      </c>
      <c r="BP15" s="16">
        <v>0</v>
      </c>
      <c r="BQ15" s="16">
        <v>3520</v>
      </c>
      <c r="BR15" s="16">
        <v>0</v>
      </c>
      <c r="BS15" s="16">
        <v>724477.85</v>
      </c>
      <c r="BT15" s="16">
        <v>0</v>
      </c>
      <c r="BU15" s="16">
        <v>9141960</v>
      </c>
      <c r="BV15" s="16">
        <v>0</v>
      </c>
      <c r="BW15" s="16">
        <v>3520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4">
        <v>9141960</v>
      </c>
      <c r="CH15" s="6">
        <v>0</v>
      </c>
      <c r="CI15" s="6">
        <v>3520</v>
      </c>
      <c r="CJ15" s="6">
        <v>0</v>
      </c>
      <c r="CK15" s="6">
        <v>0</v>
      </c>
      <c r="CL15" s="6">
        <v>0</v>
      </c>
      <c r="CM15" s="6">
        <v>0</v>
      </c>
      <c r="CN15" s="3"/>
    </row>
    <row r="16" spans="1:92" ht="31.5" x14ac:dyDescent="0.25">
      <c r="A16" s="17" t="s">
        <v>45</v>
      </c>
      <c r="B16" s="18" t="s">
        <v>38</v>
      </c>
      <c r="C16" s="18" t="s">
        <v>40</v>
      </c>
      <c r="D16" s="18" t="s">
        <v>43</v>
      </c>
      <c r="E16" s="18" t="s">
        <v>46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8"/>
      <c r="U16" s="8"/>
      <c r="V16" s="9"/>
      <c r="W16" s="9"/>
      <c r="X16" s="9"/>
      <c r="Y16" s="9"/>
      <c r="Z16" s="7"/>
      <c r="AA16" s="16">
        <v>8633693</v>
      </c>
      <c r="AB16" s="16">
        <v>36338.29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411535.14</v>
      </c>
      <c r="AM16" s="16">
        <v>36338.29</v>
      </c>
      <c r="AN16" s="16">
        <v>0</v>
      </c>
      <c r="AO16" s="16">
        <v>0</v>
      </c>
      <c r="AP16" s="16">
        <v>0</v>
      </c>
      <c r="AQ16" s="16">
        <v>0</v>
      </c>
      <c r="AR16" s="19">
        <v>9045228.1400000006</v>
      </c>
      <c r="AS16" s="16">
        <v>36338.29</v>
      </c>
      <c r="AT16" s="16">
        <v>0</v>
      </c>
      <c r="AU16" s="16">
        <v>0</v>
      </c>
      <c r="AV16" s="16">
        <v>0</v>
      </c>
      <c r="AW16" s="16">
        <v>0</v>
      </c>
      <c r="AX16" s="16">
        <v>8837863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9">
        <v>8837863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9138440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9">
        <v>9138440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3"/>
    </row>
    <row r="17" spans="1:92" ht="31.5" x14ac:dyDescent="0.25">
      <c r="A17" s="17" t="s">
        <v>47</v>
      </c>
      <c r="B17" s="18" t="s">
        <v>38</v>
      </c>
      <c r="C17" s="18" t="s">
        <v>40</v>
      </c>
      <c r="D17" s="18" t="s">
        <v>43</v>
      </c>
      <c r="E17" s="18" t="s">
        <v>48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8"/>
      <c r="U17" s="8"/>
      <c r="V17" s="9"/>
      <c r="W17" s="9"/>
      <c r="X17" s="9"/>
      <c r="Y17" s="9"/>
      <c r="Z17" s="7"/>
      <c r="AA17" s="16">
        <v>1272100</v>
      </c>
      <c r="AB17" s="16">
        <v>5191.21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357791.21</v>
      </c>
      <c r="AM17" s="16">
        <v>5191.21</v>
      </c>
      <c r="AN17" s="16">
        <v>0</v>
      </c>
      <c r="AO17" s="16">
        <v>0</v>
      </c>
      <c r="AP17" s="16">
        <v>0</v>
      </c>
      <c r="AQ17" s="16">
        <v>0</v>
      </c>
      <c r="AR17" s="19">
        <v>1629891.21</v>
      </c>
      <c r="AS17" s="16">
        <v>5191.21</v>
      </c>
      <c r="AT17" s="16">
        <v>0</v>
      </c>
      <c r="AU17" s="16">
        <v>0</v>
      </c>
      <c r="AV17" s="16">
        <v>0</v>
      </c>
      <c r="AW17" s="16">
        <v>0</v>
      </c>
      <c r="AX17" s="16">
        <v>1330520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9">
        <v>1330520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1391840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9">
        <v>1391840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3"/>
    </row>
    <row r="18" spans="1:92" ht="31.5" x14ac:dyDescent="0.25">
      <c r="A18" s="17" t="s">
        <v>49</v>
      </c>
      <c r="B18" s="18" t="s">
        <v>38</v>
      </c>
      <c r="C18" s="18" t="s">
        <v>40</v>
      </c>
      <c r="D18" s="18" t="s">
        <v>43</v>
      </c>
      <c r="E18" s="18" t="s">
        <v>50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8"/>
      <c r="U18" s="8"/>
      <c r="V18" s="9"/>
      <c r="W18" s="9"/>
      <c r="X18" s="9"/>
      <c r="Y18" s="9"/>
      <c r="Z18" s="7"/>
      <c r="AA18" s="16">
        <v>1272100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352600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9">
        <v>1624700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1330520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9">
        <v>1330520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1391840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9">
        <v>1391840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3"/>
    </row>
    <row r="19" spans="1:92" ht="94.5" x14ac:dyDescent="0.25">
      <c r="A19" s="20" t="s">
        <v>51</v>
      </c>
      <c r="B19" s="21" t="s">
        <v>38</v>
      </c>
      <c r="C19" s="21" t="s">
        <v>40</v>
      </c>
      <c r="D19" s="21" t="s">
        <v>43</v>
      </c>
      <c r="E19" s="21" t="s">
        <v>50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21" t="s">
        <v>52</v>
      </c>
      <c r="U19" s="8"/>
      <c r="V19" s="9"/>
      <c r="W19" s="9"/>
      <c r="X19" s="9"/>
      <c r="Y19" s="9"/>
      <c r="Z19" s="7"/>
      <c r="AA19" s="16">
        <v>1272100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352600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22">
        <v>1624700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1330520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22">
        <v>1330520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1391840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22">
        <v>1391840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3"/>
    </row>
    <row r="20" spans="1:92" ht="47.25" x14ac:dyDescent="0.25">
      <c r="A20" s="17" t="s">
        <v>53</v>
      </c>
      <c r="B20" s="18" t="s">
        <v>38</v>
      </c>
      <c r="C20" s="18" t="s">
        <v>40</v>
      </c>
      <c r="D20" s="18" t="s">
        <v>43</v>
      </c>
      <c r="E20" s="18" t="s">
        <v>54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8"/>
      <c r="U20" s="8"/>
      <c r="V20" s="9"/>
      <c r="W20" s="9"/>
      <c r="X20" s="9"/>
      <c r="Y20" s="9"/>
      <c r="Z20" s="7"/>
      <c r="AA20" s="16">
        <v>0</v>
      </c>
      <c r="AB20" s="16">
        <v>5191.21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5191.21</v>
      </c>
      <c r="AM20" s="16">
        <v>5191.21</v>
      </c>
      <c r="AN20" s="16">
        <v>0</v>
      </c>
      <c r="AO20" s="16">
        <v>0</v>
      </c>
      <c r="AP20" s="16">
        <v>0</v>
      </c>
      <c r="AQ20" s="16">
        <v>0</v>
      </c>
      <c r="AR20" s="19">
        <v>5191.21</v>
      </c>
      <c r="AS20" s="16">
        <v>5191.21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9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9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3"/>
    </row>
    <row r="21" spans="1:92" ht="94.5" x14ac:dyDescent="0.25">
      <c r="A21" s="20" t="s">
        <v>51</v>
      </c>
      <c r="B21" s="21" t="s">
        <v>38</v>
      </c>
      <c r="C21" s="21" t="s">
        <v>40</v>
      </c>
      <c r="D21" s="21" t="s">
        <v>43</v>
      </c>
      <c r="E21" s="21" t="s">
        <v>54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21" t="s">
        <v>52</v>
      </c>
      <c r="U21" s="8"/>
      <c r="V21" s="9"/>
      <c r="W21" s="9"/>
      <c r="X21" s="9"/>
      <c r="Y21" s="9"/>
      <c r="Z21" s="7"/>
      <c r="AA21" s="16">
        <v>0</v>
      </c>
      <c r="AB21" s="16">
        <v>5191.21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5191.21</v>
      </c>
      <c r="AM21" s="16">
        <v>5191.21</v>
      </c>
      <c r="AN21" s="16">
        <v>0</v>
      </c>
      <c r="AO21" s="16">
        <v>0</v>
      </c>
      <c r="AP21" s="16">
        <v>0</v>
      </c>
      <c r="AQ21" s="16">
        <v>0</v>
      </c>
      <c r="AR21" s="22">
        <v>5191.21</v>
      </c>
      <c r="AS21" s="16">
        <v>5191.21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22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22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3"/>
    </row>
    <row r="22" spans="1:92" ht="31.5" x14ac:dyDescent="0.25">
      <c r="A22" s="17" t="s">
        <v>55</v>
      </c>
      <c r="B22" s="18" t="s">
        <v>38</v>
      </c>
      <c r="C22" s="18" t="s">
        <v>40</v>
      </c>
      <c r="D22" s="18" t="s">
        <v>43</v>
      </c>
      <c r="E22" s="18" t="s">
        <v>56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8"/>
      <c r="U22" s="8"/>
      <c r="V22" s="9"/>
      <c r="W22" s="9"/>
      <c r="X22" s="9"/>
      <c r="Y22" s="9"/>
      <c r="Z22" s="7"/>
      <c r="AA22" s="16">
        <v>7361593</v>
      </c>
      <c r="AB22" s="16">
        <v>31147.08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53743.93</v>
      </c>
      <c r="AM22" s="16">
        <v>31147.08</v>
      </c>
      <c r="AN22" s="16">
        <v>0</v>
      </c>
      <c r="AO22" s="16">
        <v>0</v>
      </c>
      <c r="AP22" s="16">
        <v>0</v>
      </c>
      <c r="AQ22" s="16">
        <v>0</v>
      </c>
      <c r="AR22" s="19">
        <v>7415336.9299999997</v>
      </c>
      <c r="AS22" s="16">
        <v>31147.08</v>
      </c>
      <c r="AT22" s="16">
        <v>0</v>
      </c>
      <c r="AU22" s="16">
        <v>0</v>
      </c>
      <c r="AV22" s="16">
        <v>0</v>
      </c>
      <c r="AW22" s="16">
        <v>0</v>
      </c>
      <c r="AX22" s="16">
        <v>7507343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9">
        <v>7507343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7746600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9">
        <v>7746600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3"/>
    </row>
    <row r="23" spans="1:92" ht="31.5" x14ac:dyDescent="0.25">
      <c r="A23" s="17" t="s">
        <v>49</v>
      </c>
      <c r="B23" s="18" t="s">
        <v>38</v>
      </c>
      <c r="C23" s="18" t="s">
        <v>40</v>
      </c>
      <c r="D23" s="18" t="s">
        <v>43</v>
      </c>
      <c r="E23" s="18" t="s">
        <v>57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8"/>
      <c r="U23" s="8"/>
      <c r="V23" s="9"/>
      <c r="W23" s="9"/>
      <c r="X23" s="9"/>
      <c r="Y23" s="9"/>
      <c r="Z23" s="7"/>
      <c r="AA23" s="16">
        <v>7361593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22596.85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9">
        <v>7384189.8499999996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7507343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9">
        <v>7507343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7746600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9">
        <v>7746600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3"/>
    </row>
    <row r="24" spans="1:92" ht="94.5" x14ac:dyDescent="0.25">
      <c r="A24" s="20" t="s">
        <v>51</v>
      </c>
      <c r="B24" s="21" t="s">
        <v>38</v>
      </c>
      <c r="C24" s="21" t="s">
        <v>40</v>
      </c>
      <c r="D24" s="21" t="s">
        <v>43</v>
      </c>
      <c r="E24" s="21" t="s">
        <v>57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1" t="s">
        <v>52</v>
      </c>
      <c r="U24" s="8"/>
      <c r="V24" s="9"/>
      <c r="W24" s="9"/>
      <c r="X24" s="9"/>
      <c r="Y24" s="9"/>
      <c r="Z24" s="7"/>
      <c r="AA24" s="16">
        <v>5917200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22">
        <v>5917200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5959520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22">
        <v>5959520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6233612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22">
        <v>6233612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3"/>
    </row>
    <row r="25" spans="1:92" ht="47.25" x14ac:dyDescent="0.25">
      <c r="A25" s="20" t="s">
        <v>58</v>
      </c>
      <c r="B25" s="21" t="s">
        <v>38</v>
      </c>
      <c r="C25" s="21" t="s">
        <v>40</v>
      </c>
      <c r="D25" s="21" t="s">
        <v>43</v>
      </c>
      <c r="E25" s="21" t="s">
        <v>57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1" t="s">
        <v>59</v>
      </c>
      <c r="U25" s="8"/>
      <c r="V25" s="9"/>
      <c r="W25" s="9"/>
      <c r="X25" s="9"/>
      <c r="Y25" s="9"/>
      <c r="Z25" s="7"/>
      <c r="AA25" s="16">
        <v>1440393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22596.85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22">
        <v>1462989.85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1543823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22">
        <v>1543823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1508988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22">
        <v>1508988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3"/>
    </row>
    <row r="26" spans="1:92" ht="15.75" x14ac:dyDescent="0.25">
      <c r="A26" s="20" t="s">
        <v>60</v>
      </c>
      <c r="B26" s="21" t="s">
        <v>38</v>
      </c>
      <c r="C26" s="21" t="s">
        <v>40</v>
      </c>
      <c r="D26" s="21" t="s">
        <v>43</v>
      </c>
      <c r="E26" s="21" t="s">
        <v>57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1" t="s">
        <v>61</v>
      </c>
      <c r="U26" s="8"/>
      <c r="V26" s="9"/>
      <c r="W26" s="9"/>
      <c r="X26" s="9"/>
      <c r="Y26" s="9"/>
      <c r="Z26" s="7"/>
      <c r="AA26" s="16">
        <v>4000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22">
        <v>4000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4000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22">
        <v>4000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4000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22">
        <v>4000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3"/>
    </row>
    <row r="27" spans="1:92" ht="47.25" x14ac:dyDescent="0.25">
      <c r="A27" s="17" t="s">
        <v>53</v>
      </c>
      <c r="B27" s="18" t="s">
        <v>38</v>
      </c>
      <c r="C27" s="18" t="s">
        <v>40</v>
      </c>
      <c r="D27" s="18" t="s">
        <v>43</v>
      </c>
      <c r="E27" s="18" t="s">
        <v>62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8"/>
      <c r="U27" s="8"/>
      <c r="V27" s="9"/>
      <c r="W27" s="9"/>
      <c r="X27" s="9"/>
      <c r="Y27" s="9"/>
      <c r="Z27" s="7"/>
      <c r="AA27" s="16">
        <v>0</v>
      </c>
      <c r="AB27" s="16">
        <v>31147.08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31147.08</v>
      </c>
      <c r="AM27" s="16">
        <v>31147.08</v>
      </c>
      <c r="AN27" s="16">
        <v>0</v>
      </c>
      <c r="AO27" s="16">
        <v>0</v>
      </c>
      <c r="AP27" s="16">
        <v>0</v>
      </c>
      <c r="AQ27" s="16">
        <v>0</v>
      </c>
      <c r="AR27" s="19">
        <v>31147.08</v>
      </c>
      <c r="AS27" s="16">
        <v>31147.08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9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9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3"/>
    </row>
    <row r="28" spans="1:92" ht="94.5" x14ac:dyDescent="0.25">
      <c r="A28" s="20" t="s">
        <v>51</v>
      </c>
      <c r="B28" s="21" t="s">
        <v>38</v>
      </c>
      <c r="C28" s="21" t="s">
        <v>40</v>
      </c>
      <c r="D28" s="21" t="s">
        <v>43</v>
      </c>
      <c r="E28" s="21" t="s">
        <v>62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21" t="s">
        <v>52</v>
      </c>
      <c r="U28" s="8"/>
      <c r="V28" s="9"/>
      <c r="W28" s="9"/>
      <c r="X28" s="9"/>
      <c r="Y28" s="9"/>
      <c r="Z28" s="7"/>
      <c r="AA28" s="16">
        <v>0</v>
      </c>
      <c r="AB28" s="16">
        <v>31147.08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31147.08</v>
      </c>
      <c r="AM28" s="16">
        <v>31147.08</v>
      </c>
      <c r="AN28" s="16">
        <v>0</v>
      </c>
      <c r="AO28" s="16">
        <v>0</v>
      </c>
      <c r="AP28" s="16">
        <v>0</v>
      </c>
      <c r="AQ28" s="16">
        <v>0</v>
      </c>
      <c r="AR28" s="22">
        <v>31147.08</v>
      </c>
      <c r="AS28" s="16">
        <v>31147.08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22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22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3"/>
    </row>
    <row r="29" spans="1:92" ht="31.5" x14ac:dyDescent="0.25">
      <c r="A29" s="17" t="s">
        <v>63</v>
      </c>
      <c r="B29" s="18" t="s">
        <v>38</v>
      </c>
      <c r="C29" s="18" t="s">
        <v>40</v>
      </c>
      <c r="D29" s="18" t="s">
        <v>43</v>
      </c>
      <c r="E29" s="18" t="s">
        <v>64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8"/>
      <c r="U29" s="8"/>
      <c r="V29" s="9"/>
      <c r="W29" s="9"/>
      <c r="X29" s="9"/>
      <c r="Y29" s="9"/>
      <c r="Z29" s="7"/>
      <c r="AA29" s="16">
        <v>603810.68999999994</v>
      </c>
      <c r="AB29" s="16">
        <v>0</v>
      </c>
      <c r="AC29" s="16">
        <v>0</v>
      </c>
      <c r="AD29" s="16">
        <v>3520</v>
      </c>
      <c r="AE29" s="16">
        <v>3520</v>
      </c>
      <c r="AF29" s="16">
        <v>0</v>
      </c>
      <c r="AG29" s="16">
        <v>0</v>
      </c>
      <c r="AH29" s="16">
        <v>600291.49</v>
      </c>
      <c r="AI29" s="16">
        <v>600290.68999999994</v>
      </c>
      <c r="AJ29" s="16">
        <v>0</v>
      </c>
      <c r="AK29" s="16">
        <v>0</v>
      </c>
      <c r="AL29" s="16">
        <v>0.8</v>
      </c>
      <c r="AM29" s="16">
        <v>0</v>
      </c>
      <c r="AN29" s="16">
        <v>0</v>
      </c>
      <c r="AO29" s="16">
        <v>0</v>
      </c>
      <c r="AP29" s="16">
        <v>0.8</v>
      </c>
      <c r="AQ29" s="16">
        <v>0</v>
      </c>
      <c r="AR29" s="19">
        <v>603811.49</v>
      </c>
      <c r="AS29" s="16">
        <v>0</v>
      </c>
      <c r="AT29" s="16">
        <v>3520</v>
      </c>
      <c r="AU29" s="16">
        <v>0</v>
      </c>
      <c r="AV29" s="16">
        <v>600291.49</v>
      </c>
      <c r="AW29" s="16">
        <v>0</v>
      </c>
      <c r="AX29" s="16">
        <v>3520</v>
      </c>
      <c r="AY29" s="16">
        <v>0</v>
      </c>
      <c r="AZ29" s="16">
        <v>0</v>
      </c>
      <c r="BA29" s="16">
        <v>3520</v>
      </c>
      <c r="BB29" s="16">
        <v>3520</v>
      </c>
      <c r="BC29" s="16">
        <v>0</v>
      </c>
      <c r="BD29" s="16">
        <v>0</v>
      </c>
      <c r="BE29" s="16">
        <v>724477.85</v>
      </c>
      <c r="BF29" s="16">
        <v>0</v>
      </c>
      <c r="BG29" s="16">
        <v>0</v>
      </c>
      <c r="BH29" s="16">
        <v>0</v>
      </c>
      <c r="BI29" s="16">
        <v>724477.85</v>
      </c>
      <c r="BJ29" s="16">
        <v>0</v>
      </c>
      <c r="BK29" s="16">
        <v>0</v>
      </c>
      <c r="BL29" s="16">
        <v>0</v>
      </c>
      <c r="BM29" s="16">
        <v>724477.85</v>
      </c>
      <c r="BN29" s="16">
        <v>0</v>
      </c>
      <c r="BO29" s="19">
        <v>727997.85</v>
      </c>
      <c r="BP29" s="16">
        <v>0</v>
      </c>
      <c r="BQ29" s="16">
        <v>3520</v>
      </c>
      <c r="BR29" s="16">
        <v>0</v>
      </c>
      <c r="BS29" s="16">
        <v>724477.85</v>
      </c>
      <c r="BT29" s="16">
        <v>0</v>
      </c>
      <c r="BU29" s="16">
        <v>3520</v>
      </c>
      <c r="BV29" s="16">
        <v>0</v>
      </c>
      <c r="BW29" s="16">
        <v>3520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9">
        <v>3520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3"/>
    </row>
    <row r="30" spans="1:92" ht="15.75" x14ac:dyDescent="0.25">
      <c r="A30" s="17" t="s">
        <v>65</v>
      </c>
      <c r="B30" s="18" t="s">
        <v>38</v>
      </c>
      <c r="C30" s="18" t="s">
        <v>40</v>
      </c>
      <c r="D30" s="18" t="s">
        <v>43</v>
      </c>
      <c r="E30" s="18" t="s">
        <v>66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8"/>
      <c r="U30" s="8"/>
      <c r="V30" s="9"/>
      <c r="W30" s="9"/>
      <c r="X30" s="9"/>
      <c r="Y30" s="9"/>
      <c r="Z30" s="7"/>
      <c r="AA30" s="16">
        <v>603810.68999999994</v>
      </c>
      <c r="AB30" s="16">
        <v>0</v>
      </c>
      <c r="AC30" s="16">
        <v>0</v>
      </c>
      <c r="AD30" s="16">
        <v>3520</v>
      </c>
      <c r="AE30" s="16">
        <v>3520</v>
      </c>
      <c r="AF30" s="16">
        <v>0</v>
      </c>
      <c r="AG30" s="16">
        <v>0</v>
      </c>
      <c r="AH30" s="16">
        <v>600291.49</v>
      </c>
      <c r="AI30" s="16">
        <v>600290.68999999994</v>
      </c>
      <c r="AJ30" s="16">
        <v>0</v>
      </c>
      <c r="AK30" s="16">
        <v>0</v>
      </c>
      <c r="AL30" s="16">
        <v>0.8</v>
      </c>
      <c r="AM30" s="16">
        <v>0</v>
      </c>
      <c r="AN30" s="16">
        <v>0</v>
      </c>
      <c r="AO30" s="16">
        <v>0</v>
      </c>
      <c r="AP30" s="16">
        <v>0.8</v>
      </c>
      <c r="AQ30" s="16">
        <v>0</v>
      </c>
      <c r="AR30" s="19">
        <v>603811.49</v>
      </c>
      <c r="AS30" s="16">
        <v>0</v>
      </c>
      <c r="AT30" s="16">
        <v>3520</v>
      </c>
      <c r="AU30" s="16">
        <v>0</v>
      </c>
      <c r="AV30" s="16">
        <v>600291.49</v>
      </c>
      <c r="AW30" s="16">
        <v>0</v>
      </c>
      <c r="AX30" s="16">
        <v>3520</v>
      </c>
      <c r="AY30" s="16">
        <v>0</v>
      </c>
      <c r="AZ30" s="16">
        <v>0</v>
      </c>
      <c r="BA30" s="16">
        <v>3520</v>
      </c>
      <c r="BB30" s="16">
        <v>3520</v>
      </c>
      <c r="BC30" s="16">
        <v>0</v>
      </c>
      <c r="BD30" s="16">
        <v>0</v>
      </c>
      <c r="BE30" s="16">
        <v>724477.85</v>
      </c>
      <c r="BF30" s="16">
        <v>0</v>
      </c>
      <c r="BG30" s="16">
        <v>0</v>
      </c>
      <c r="BH30" s="16">
        <v>0</v>
      </c>
      <c r="BI30" s="16">
        <v>724477.85</v>
      </c>
      <c r="BJ30" s="16">
        <v>0</v>
      </c>
      <c r="BK30" s="16">
        <v>0</v>
      </c>
      <c r="BL30" s="16">
        <v>0</v>
      </c>
      <c r="BM30" s="16">
        <v>724477.85</v>
      </c>
      <c r="BN30" s="16">
        <v>0</v>
      </c>
      <c r="BO30" s="19">
        <v>727997.85</v>
      </c>
      <c r="BP30" s="16">
        <v>0</v>
      </c>
      <c r="BQ30" s="16">
        <v>3520</v>
      </c>
      <c r="BR30" s="16">
        <v>0</v>
      </c>
      <c r="BS30" s="16">
        <v>724477.85</v>
      </c>
      <c r="BT30" s="16">
        <v>0</v>
      </c>
      <c r="BU30" s="16">
        <v>3520</v>
      </c>
      <c r="BV30" s="16">
        <v>0</v>
      </c>
      <c r="BW30" s="16">
        <v>3520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9">
        <v>3520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3"/>
    </row>
    <row r="31" spans="1:92" ht="78.75" x14ac:dyDescent="0.25">
      <c r="A31" s="17" t="s">
        <v>67</v>
      </c>
      <c r="B31" s="18" t="s">
        <v>38</v>
      </c>
      <c r="C31" s="18" t="s">
        <v>40</v>
      </c>
      <c r="D31" s="18" t="s">
        <v>43</v>
      </c>
      <c r="E31" s="18" t="s">
        <v>68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8"/>
      <c r="U31" s="8"/>
      <c r="V31" s="9"/>
      <c r="W31" s="9"/>
      <c r="X31" s="9"/>
      <c r="Y31" s="9"/>
      <c r="Z31" s="7"/>
      <c r="AA31" s="16">
        <v>275133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275133</v>
      </c>
      <c r="AI31" s="16">
        <v>275133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9">
        <v>275133</v>
      </c>
      <c r="AS31" s="16">
        <v>0</v>
      </c>
      <c r="AT31" s="16">
        <v>0</v>
      </c>
      <c r="AU31" s="16">
        <v>0</v>
      </c>
      <c r="AV31" s="16">
        <v>275133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347752</v>
      </c>
      <c r="BF31" s="16">
        <v>0</v>
      </c>
      <c r="BG31" s="16">
        <v>0</v>
      </c>
      <c r="BH31" s="16">
        <v>0</v>
      </c>
      <c r="BI31" s="16">
        <v>347752</v>
      </c>
      <c r="BJ31" s="16">
        <v>0</v>
      </c>
      <c r="BK31" s="16">
        <v>0</v>
      </c>
      <c r="BL31" s="16">
        <v>0</v>
      </c>
      <c r="BM31" s="16">
        <v>347752</v>
      </c>
      <c r="BN31" s="16">
        <v>0</v>
      </c>
      <c r="BO31" s="19">
        <v>347752</v>
      </c>
      <c r="BP31" s="16">
        <v>0</v>
      </c>
      <c r="BQ31" s="16">
        <v>0</v>
      </c>
      <c r="BR31" s="16">
        <v>0</v>
      </c>
      <c r="BS31" s="16">
        <v>347752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9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3"/>
    </row>
    <row r="32" spans="1:92" ht="15.75" x14ac:dyDescent="0.25">
      <c r="A32" s="20" t="s">
        <v>69</v>
      </c>
      <c r="B32" s="21" t="s">
        <v>38</v>
      </c>
      <c r="C32" s="21" t="s">
        <v>40</v>
      </c>
      <c r="D32" s="21" t="s">
        <v>43</v>
      </c>
      <c r="E32" s="21" t="s">
        <v>68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21" t="s">
        <v>70</v>
      </c>
      <c r="U32" s="8"/>
      <c r="V32" s="9"/>
      <c r="W32" s="9"/>
      <c r="X32" s="9"/>
      <c r="Y32" s="9"/>
      <c r="Z32" s="7"/>
      <c r="AA32" s="16">
        <v>275133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275133</v>
      </c>
      <c r="AI32" s="16">
        <v>275133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22">
        <v>275133</v>
      </c>
      <c r="AS32" s="16">
        <v>0</v>
      </c>
      <c r="AT32" s="16">
        <v>0</v>
      </c>
      <c r="AU32" s="16">
        <v>0</v>
      </c>
      <c r="AV32" s="16">
        <v>275133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347752</v>
      </c>
      <c r="BF32" s="16">
        <v>0</v>
      </c>
      <c r="BG32" s="16">
        <v>0</v>
      </c>
      <c r="BH32" s="16">
        <v>0</v>
      </c>
      <c r="BI32" s="16">
        <v>347752</v>
      </c>
      <c r="BJ32" s="16">
        <v>0</v>
      </c>
      <c r="BK32" s="16">
        <v>0</v>
      </c>
      <c r="BL32" s="16">
        <v>0</v>
      </c>
      <c r="BM32" s="16">
        <v>347752</v>
      </c>
      <c r="BN32" s="16">
        <v>0</v>
      </c>
      <c r="BO32" s="22">
        <v>347752</v>
      </c>
      <c r="BP32" s="16">
        <v>0</v>
      </c>
      <c r="BQ32" s="16">
        <v>0</v>
      </c>
      <c r="BR32" s="16">
        <v>0</v>
      </c>
      <c r="BS32" s="16">
        <v>347752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22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3"/>
    </row>
    <row r="33" spans="1:92" ht="94.5" x14ac:dyDescent="0.25">
      <c r="A33" s="17" t="s">
        <v>71</v>
      </c>
      <c r="B33" s="18" t="s">
        <v>38</v>
      </c>
      <c r="C33" s="18" t="s">
        <v>40</v>
      </c>
      <c r="D33" s="18" t="s">
        <v>43</v>
      </c>
      <c r="E33" s="18" t="s">
        <v>72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8"/>
      <c r="U33" s="8"/>
      <c r="V33" s="9"/>
      <c r="W33" s="9"/>
      <c r="X33" s="9"/>
      <c r="Y33" s="9"/>
      <c r="Z33" s="7"/>
      <c r="AA33" s="16">
        <v>80163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80163.8</v>
      </c>
      <c r="AI33" s="16">
        <v>80163</v>
      </c>
      <c r="AJ33" s="16">
        <v>0</v>
      </c>
      <c r="AK33" s="16">
        <v>0</v>
      </c>
      <c r="AL33" s="16">
        <v>0.8</v>
      </c>
      <c r="AM33" s="16">
        <v>0</v>
      </c>
      <c r="AN33" s="16">
        <v>0</v>
      </c>
      <c r="AO33" s="16">
        <v>0</v>
      </c>
      <c r="AP33" s="16">
        <v>0.8</v>
      </c>
      <c r="AQ33" s="16">
        <v>0</v>
      </c>
      <c r="AR33" s="19">
        <v>80163.8</v>
      </c>
      <c r="AS33" s="16">
        <v>0</v>
      </c>
      <c r="AT33" s="16">
        <v>0</v>
      </c>
      <c r="AU33" s="16">
        <v>0</v>
      </c>
      <c r="AV33" s="16">
        <v>80163.8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98443.97</v>
      </c>
      <c r="BF33" s="16">
        <v>0</v>
      </c>
      <c r="BG33" s="16">
        <v>0</v>
      </c>
      <c r="BH33" s="16">
        <v>0</v>
      </c>
      <c r="BI33" s="16">
        <v>98443.97</v>
      </c>
      <c r="BJ33" s="16">
        <v>0</v>
      </c>
      <c r="BK33" s="16">
        <v>0</v>
      </c>
      <c r="BL33" s="16">
        <v>0</v>
      </c>
      <c r="BM33" s="16">
        <v>98443.97</v>
      </c>
      <c r="BN33" s="16">
        <v>0</v>
      </c>
      <c r="BO33" s="19">
        <v>98443.97</v>
      </c>
      <c r="BP33" s="16">
        <v>0</v>
      </c>
      <c r="BQ33" s="16">
        <v>0</v>
      </c>
      <c r="BR33" s="16">
        <v>0</v>
      </c>
      <c r="BS33" s="16">
        <v>98443.97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9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3"/>
    </row>
    <row r="34" spans="1:92" ht="15.75" x14ac:dyDescent="0.25">
      <c r="A34" s="20" t="s">
        <v>69</v>
      </c>
      <c r="B34" s="21" t="s">
        <v>38</v>
      </c>
      <c r="C34" s="21" t="s">
        <v>40</v>
      </c>
      <c r="D34" s="21" t="s">
        <v>43</v>
      </c>
      <c r="E34" s="21" t="s">
        <v>72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21" t="s">
        <v>70</v>
      </c>
      <c r="U34" s="8"/>
      <c r="V34" s="9"/>
      <c r="W34" s="9"/>
      <c r="X34" s="9"/>
      <c r="Y34" s="9"/>
      <c r="Z34" s="7"/>
      <c r="AA34" s="16">
        <v>80163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80163.8</v>
      </c>
      <c r="AI34" s="16">
        <v>80163</v>
      </c>
      <c r="AJ34" s="16">
        <v>0</v>
      </c>
      <c r="AK34" s="16">
        <v>0</v>
      </c>
      <c r="AL34" s="16">
        <v>0.8</v>
      </c>
      <c r="AM34" s="16">
        <v>0</v>
      </c>
      <c r="AN34" s="16">
        <v>0</v>
      </c>
      <c r="AO34" s="16">
        <v>0</v>
      </c>
      <c r="AP34" s="16">
        <v>0.8</v>
      </c>
      <c r="AQ34" s="16">
        <v>0</v>
      </c>
      <c r="AR34" s="22">
        <v>80163.8</v>
      </c>
      <c r="AS34" s="16">
        <v>0</v>
      </c>
      <c r="AT34" s="16">
        <v>0</v>
      </c>
      <c r="AU34" s="16">
        <v>0</v>
      </c>
      <c r="AV34" s="16">
        <v>80163.8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98443.97</v>
      </c>
      <c r="BF34" s="16">
        <v>0</v>
      </c>
      <c r="BG34" s="16">
        <v>0</v>
      </c>
      <c r="BH34" s="16">
        <v>0</v>
      </c>
      <c r="BI34" s="16">
        <v>98443.97</v>
      </c>
      <c r="BJ34" s="16">
        <v>0</v>
      </c>
      <c r="BK34" s="16">
        <v>0</v>
      </c>
      <c r="BL34" s="16">
        <v>0</v>
      </c>
      <c r="BM34" s="16">
        <v>98443.97</v>
      </c>
      <c r="BN34" s="16">
        <v>0</v>
      </c>
      <c r="BO34" s="22">
        <v>98443.97</v>
      </c>
      <c r="BP34" s="16">
        <v>0</v>
      </c>
      <c r="BQ34" s="16">
        <v>0</v>
      </c>
      <c r="BR34" s="16">
        <v>0</v>
      </c>
      <c r="BS34" s="16">
        <v>98443.97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22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3"/>
    </row>
    <row r="35" spans="1:92" ht="94.5" x14ac:dyDescent="0.25">
      <c r="A35" s="17" t="s">
        <v>73</v>
      </c>
      <c r="B35" s="18" t="s">
        <v>38</v>
      </c>
      <c r="C35" s="18" t="s">
        <v>40</v>
      </c>
      <c r="D35" s="18" t="s">
        <v>43</v>
      </c>
      <c r="E35" s="18" t="s">
        <v>74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8"/>
      <c r="U35" s="8"/>
      <c r="V35" s="9"/>
      <c r="W35" s="9"/>
      <c r="X35" s="9"/>
      <c r="Y35" s="9"/>
      <c r="Z35" s="7"/>
      <c r="AA35" s="16">
        <v>86019.72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86019.72</v>
      </c>
      <c r="AI35" s="16">
        <v>86019.72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9">
        <v>86019.72</v>
      </c>
      <c r="AS35" s="16">
        <v>0</v>
      </c>
      <c r="AT35" s="16">
        <v>0</v>
      </c>
      <c r="AU35" s="16">
        <v>0</v>
      </c>
      <c r="AV35" s="16">
        <v>86019.72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86020</v>
      </c>
      <c r="BF35" s="16">
        <v>0</v>
      </c>
      <c r="BG35" s="16">
        <v>0</v>
      </c>
      <c r="BH35" s="16">
        <v>0</v>
      </c>
      <c r="BI35" s="16">
        <v>86020</v>
      </c>
      <c r="BJ35" s="16">
        <v>0</v>
      </c>
      <c r="BK35" s="16">
        <v>0</v>
      </c>
      <c r="BL35" s="16">
        <v>0</v>
      </c>
      <c r="BM35" s="16">
        <v>86020</v>
      </c>
      <c r="BN35" s="16">
        <v>0</v>
      </c>
      <c r="BO35" s="19">
        <v>86020</v>
      </c>
      <c r="BP35" s="16">
        <v>0</v>
      </c>
      <c r="BQ35" s="16">
        <v>0</v>
      </c>
      <c r="BR35" s="16">
        <v>0</v>
      </c>
      <c r="BS35" s="16">
        <v>86020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9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3"/>
    </row>
    <row r="36" spans="1:92" ht="15.75" x14ac:dyDescent="0.25">
      <c r="A36" s="20" t="s">
        <v>69</v>
      </c>
      <c r="B36" s="21" t="s">
        <v>38</v>
      </c>
      <c r="C36" s="21" t="s">
        <v>40</v>
      </c>
      <c r="D36" s="21" t="s">
        <v>43</v>
      </c>
      <c r="E36" s="21" t="s">
        <v>74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21" t="s">
        <v>70</v>
      </c>
      <c r="U36" s="8"/>
      <c r="V36" s="9"/>
      <c r="W36" s="9"/>
      <c r="X36" s="9"/>
      <c r="Y36" s="9"/>
      <c r="Z36" s="7"/>
      <c r="AA36" s="16">
        <v>86019.72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86019.72</v>
      </c>
      <c r="AI36" s="16">
        <v>86019.72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22">
        <v>86019.72</v>
      </c>
      <c r="AS36" s="16">
        <v>0</v>
      </c>
      <c r="AT36" s="16">
        <v>0</v>
      </c>
      <c r="AU36" s="16">
        <v>0</v>
      </c>
      <c r="AV36" s="16">
        <v>86019.72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86020</v>
      </c>
      <c r="BF36" s="16">
        <v>0</v>
      </c>
      <c r="BG36" s="16">
        <v>0</v>
      </c>
      <c r="BH36" s="16">
        <v>0</v>
      </c>
      <c r="BI36" s="16">
        <v>86020</v>
      </c>
      <c r="BJ36" s="16">
        <v>0</v>
      </c>
      <c r="BK36" s="16">
        <v>0</v>
      </c>
      <c r="BL36" s="16">
        <v>0</v>
      </c>
      <c r="BM36" s="16">
        <v>86020</v>
      </c>
      <c r="BN36" s="16">
        <v>0</v>
      </c>
      <c r="BO36" s="22">
        <v>86020</v>
      </c>
      <c r="BP36" s="16">
        <v>0</v>
      </c>
      <c r="BQ36" s="16">
        <v>0</v>
      </c>
      <c r="BR36" s="16">
        <v>0</v>
      </c>
      <c r="BS36" s="16">
        <v>86020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22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3"/>
    </row>
    <row r="37" spans="1:92" ht="94.5" x14ac:dyDescent="0.25">
      <c r="A37" s="17" t="s">
        <v>75</v>
      </c>
      <c r="B37" s="18" t="s">
        <v>38</v>
      </c>
      <c r="C37" s="18" t="s">
        <v>40</v>
      </c>
      <c r="D37" s="18" t="s">
        <v>43</v>
      </c>
      <c r="E37" s="18" t="s">
        <v>76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8"/>
      <c r="U37" s="8"/>
      <c r="V37" s="9"/>
      <c r="W37" s="9"/>
      <c r="X37" s="9"/>
      <c r="Y37" s="9"/>
      <c r="Z37" s="7"/>
      <c r="AA37" s="16">
        <v>84851.12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84851.12</v>
      </c>
      <c r="AI37" s="16">
        <v>84851.12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9">
        <v>84851.12</v>
      </c>
      <c r="AS37" s="16">
        <v>0</v>
      </c>
      <c r="AT37" s="16">
        <v>0</v>
      </c>
      <c r="AU37" s="16">
        <v>0</v>
      </c>
      <c r="AV37" s="16">
        <v>84851.12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102226.35</v>
      </c>
      <c r="BF37" s="16">
        <v>0</v>
      </c>
      <c r="BG37" s="16">
        <v>0</v>
      </c>
      <c r="BH37" s="16">
        <v>0</v>
      </c>
      <c r="BI37" s="16">
        <v>102226.35</v>
      </c>
      <c r="BJ37" s="16">
        <v>0</v>
      </c>
      <c r="BK37" s="16">
        <v>0</v>
      </c>
      <c r="BL37" s="16">
        <v>0</v>
      </c>
      <c r="BM37" s="16">
        <v>102226.35</v>
      </c>
      <c r="BN37" s="16">
        <v>0</v>
      </c>
      <c r="BO37" s="19">
        <v>102226.35</v>
      </c>
      <c r="BP37" s="16">
        <v>0</v>
      </c>
      <c r="BQ37" s="16">
        <v>0</v>
      </c>
      <c r="BR37" s="16">
        <v>0</v>
      </c>
      <c r="BS37" s="16">
        <v>102226.35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9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3"/>
    </row>
    <row r="38" spans="1:92" ht="15.75" x14ac:dyDescent="0.25">
      <c r="A38" s="20" t="s">
        <v>69</v>
      </c>
      <c r="B38" s="21" t="s">
        <v>38</v>
      </c>
      <c r="C38" s="21" t="s">
        <v>40</v>
      </c>
      <c r="D38" s="21" t="s">
        <v>43</v>
      </c>
      <c r="E38" s="21" t="s">
        <v>76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21" t="s">
        <v>70</v>
      </c>
      <c r="U38" s="8"/>
      <c r="V38" s="9"/>
      <c r="W38" s="9"/>
      <c r="X38" s="9"/>
      <c r="Y38" s="9"/>
      <c r="Z38" s="7"/>
      <c r="AA38" s="16">
        <v>84851.12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84851.12</v>
      </c>
      <c r="AI38" s="16">
        <v>84851.12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22">
        <v>84851.12</v>
      </c>
      <c r="AS38" s="16">
        <v>0</v>
      </c>
      <c r="AT38" s="16">
        <v>0</v>
      </c>
      <c r="AU38" s="16">
        <v>0</v>
      </c>
      <c r="AV38" s="16">
        <v>84851.12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102226.35</v>
      </c>
      <c r="BF38" s="16">
        <v>0</v>
      </c>
      <c r="BG38" s="16">
        <v>0</v>
      </c>
      <c r="BH38" s="16">
        <v>0</v>
      </c>
      <c r="BI38" s="16">
        <v>102226.35</v>
      </c>
      <c r="BJ38" s="16">
        <v>0</v>
      </c>
      <c r="BK38" s="16">
        <v>0</v>
      </c>
      <c r="BL38" s="16">
        <v>0</v>
      </c>
      <c r="BM38" s="16">
        <v>102226.35</v>
      </c>
      <c r="BN38" s="16">
        <v>0</v>
      </c>
      <c r="BO38" s="22">
        <v>102226.35</v>
      </c>
      <c r="BP38" s="16">
        <v>0</v>
      </c>
      <c r="BQ38" s="16">
        <v>0</v>
      </c>
      <c r="BR38" s="16">
        <v>0</v>
      </c>
      <c r="BS38" s="16">
        <v>102226.35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22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3"/>
    </row>
    <row r="39" spans="1:92" ht="110.25" x14ac:dyDescent="0.25">
      <c r="A39" s="17" t="s">
        <v>77</v>
      </c>
      <c r="B39" s="18" t="s">
        <v>38</v>
      </c>
      <c r="C39" s="18" t="s">
        <v>40</v>
      </c>
      <c r="D39" s="18" t="s">
        <v>43</v>
      </c>
      <c r="E39" s="18" t="s">
        <v>78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8"/>
      <c r="U39" s="8"/>
      <c r="V39" s="9"/>
      <c r="W39" s="9"/>
      <c r="X39" s="9"/>
      <c r="Y39" s="9"/>
      <c r="Z39" s="7"/>
      <c r="AA39" s="16">
        <v>74123.850000000006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74123.850000000006</v>
      </c>
      <c r="AI39" s="16">
        <v>74123.850000000006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9">
        <v>74123.850000000006</v>
      </c>
      <c r="AS39" s="16">
        <v>0</v>
      </c>
      <c r="AT39" s="16">
        <v>0</v>
      </c>
      <c r="AU39" s="16">
        <v>0</v>
      </c>
      <c r="AV39" s="16">
        <v>74123.850000000006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90035.53</v>
      </c>
      <c r="BF39" s="16">
        <v>0</v>
      </c>
      <c r="BG39" s="16">
        <v>0</v>
      </c>
      <c r="BH39" s="16">
        <v>0</v>
      </c>
      <c r="BI39" s="16">
        <v>90035.53</v>
      </c>
      <c r="BJ39" s="16">
        <v>0</v>
      </c>
      <c r="BK39" s="16">
        <v>0</v>
      </c>
      <c r="BL39" s="16">
        <v>0</v>
      </c>
      <c r="BM39" s="16">
        <v>90035.53</v>
      </c>
      <c r="BN39" s="16">
        <v>0</v>
      </c>
      <c r="BO39" s="19">
        <v>90035.53</v>
      </c>
      <c r="BP39" s="16">
        <v>0</v>
      </c>
      <c r="BQ39" s="16">
        <v>0</v>
      </c>
      <c r="BR39" s="16">
        <v>0</v>
      </c>
      <c r="BS39" s="16">
        <v>90035.53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9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3"/>
    </row>
    <row r="40" spans="1:92" ht="15.75" x14ac:dyDescent="0.25">
      <c r="A40" s="20" t="s">
        <v>69</v>
      </c>
      <c r="B40" s="21" t="s">
        <v>38</v>
      </c>
      <c r="C40" s="21" t="s">
        <v>40</v>
      </c>
      <c r="D40" s="21" t="s">
        <v>43</v>
      </c>
      <c r="E40" s="21" t="s">
        <v>78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21" t="s">
        <v>70</v>
      </c>
      <c r="U40" s="8"/>
      <c r="V40" s="9"/>
      <c r="W40" s="9"/>
      <c r="X40" s="9"/>
      <c r="Y40" s="9"/>
      <c r="Z40" s="7"/>
      <c r="AA40" s="16">
        <v>74123.850000000006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74123.850000000006</v>
      </c>
      <c r="AI40" s="16">
        <v>74123.850000000006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22">
        <v>74123.850000000006</v>
      </c>
      <c r="AS40" s="16">
        <v>0</v>
      </c>
      <c r="AT40" s="16">
        <v>0</v>
      </c>
      <c r="AU40" s="16">
        <v>0</v>
      </c>
      <c r="AV40" s="16">
        <v>74123.850000000006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90035.53</v>
      </c>
      <c r="BF40" s="16">
        <v>0</v>
      </c>
      <c r="BG40" s="16">
        <v>0</v>
      </c>
      <c r="BH40" s="16">
        <v>0</v>
      </c>
      <c r="BI40" s="16">
        <v>90035.53</v>
      </c>
      <c r="BJ40" s="16">
        <v>0</v>
      </c>
      <c r="BK40" s="16">
        <v>0</v>
      </c>
      <c r="BL40" s="16">
        <v>0</v>
      </c>
      <c r="BM40" s="16">
        <v>90035.53</v>
      </c>
      <c r="BN40" s="16">
        <v>0</v>
      </c>
      <c r="BO40" s="22">
        <v>90035.53</v>
      </c>
      <c r="BP40" s="16">
        <v>0</v>
      </c>
      <c r="BQ40" s="16">
        <v>0</v>
      </c>
      <c r="BR40" s="16">
        <v>0</v>
      </c>
      <c r="BS40" s="16">
        <v>90035.53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22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3"/>
    </row>
    <row r="41" spans="1:92" ht="31.5" x14ac:dyDescent="0.25">
      <c r="A41" s="17" t="s">
        <v>79</v>
      </c>
      <c r="B41" s="18" t="s">
        <v>38</v>
      </c>
      <c r="C41" s="18" t="s">
        <v>40</v>
      </c>
      <c r="D41" s="18" t="s">
        <v>43</v>
      </c>
      <c r="E41" s="18" t="s">
        <v>80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8"/>
      <c r="U41" s="8"/>
      <c r="V41" s="9"/>
      <c r="W41" s="9"/>
      <c r="X41" s="9"/>
      <c r="Y41" s="9"/>
      <c r="Z41" s="7"/>
      <c r="AA41" s="16">
        <v>3520</v>
      </c>
      <c r="AB41" s="16">
        <v>0</v>
      </c>
      <c r="AC41" s="16">
        <v>0</v>
      </c>
      <c r="AD41" s="16">
        <v>3520</v>
      </c>
      <c r="AE41" s="16">
        <v>3520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9">
        <v>3520</v>
      </c>
      <c r="AS41" s="16">
        <v>0</v>
      </c>
      <c r="AT41" s="16">
        <v>3520</v>
      </c>
      <c r="AU41" s="16">
        <v>0</v>
      </c>
      <c r="AV41" s="16">
        <v>0</v>
      </c>
      <c r="AW41" s="16">
        <v>0</v>
      </c>
      <c r="AX41" s="16">
        <v>3520</v>
      </c>
      <c r="AY41" s="16">
        <v>0</v>
      </c>
      <c r="AZ41" s="16">
        <v>0</v>
      </c>
      <c r="BA41" s="16">
        <v>3520</v>
      </c>
      <c r="BB41" s="16">
        <v>3520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9">
        <v>3520</v>
      </c>
      <c r="BP41" s="16">
        <v>0</v>
      </c>
      <c r="BQ41" s="16">
        <v>3520</v>
      </c>
      <c r="BR41" s="16">
        <v>0</v>
      </c>
      <c r="BS41" s="16">
        <v>0</v>
      </c>
      <c r="BT41" s="16">
        <v>0</v>
      </c>
      <c r="BU41" s="16">
        <v>3520</v>
      </c>
      <c r="BV41" s="16">
        <v>0</v>
      </c>
      <c r="BW41" s="16">
        <v>3520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9">
        <v>3520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3"/>
    </row>
    <row r="42" spans="1:92" ht="47.25" x14ac:dyDescent="0.25">
      <c r="A42" s="20" t="s">
        <v>58</v>
      </c>
      <c r="B42" s="21" t="s">
        <v>38</v>
      </c>
      <c r="C42" s="21" t="s">
        <v>40</v>
      </c>
      <c r="D42" s="21" t="s">
        <v>43</v>
      </c>
      <c r="E42" s="21" t="s">
        <v>80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21" t="s">
        <v>59</v>
      </c>
      <c r="U42" s="8"/>
      <c r="V42" s="9"/>
      <c r="W42" s="9"/>
      <c r="X42" s="9"/>
      <c r="Y42" s="9"/>
      <c r="Z42" s="7"/>
      <c r="AA42" s="16">
        <v>3520</v>
      </c>
      <c r="AB42" s="16">
        <v>0</v>
      </c>
      <c r="AC42" s="16">
        <v>0</v>
      </c>
      <c r="AD42" s="16">
        <v>3520</v>
      </c>
      <c r="AE42" s="16">
        <v>3520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22">
        <v>3520</v>
      </c>
      <c r="AS42" s="16">
        <v>0</v>
      </c>
      <c r="AT42" s="16">
        <v>3520</v>
      </c>
      <c r="AU42" s="16">
        <v>0</v>
      </c>
      <c r="AV42" s="16">
        <v>0</v>
      </c>
      <c r="AW42" s="16">
        <v>0</v>
      </c>
      <c r="AX42" s="16">
        <v>3520</v>
      </c>
      <c r="AY42" s="16">
        <v>0</v>
      </c>
      <c r="AZ42" s="16">
        <v>0</v>
      </c>
      <c r="BA42" s="16">
        <v>3520</v>
      </c>
      <c r="BB42" s="16">
        <v>3520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22">
        <v>3520</v>
      </c>
      <c r="BP42" s="16">
        <v>0</v>
      </c>
      <c r="BQ42" s="16">
        <v>3520</v>
      </c>
      <c r="BR42" s="16">
        <v>0</v>
      </c>
      <c r="BS42" s="16">
        <v>0</v>
      </c>
      <c r="BT42" s="16">
        <v>0</v>
      </c>
      <c r="BU42" s="16">
        <v>3520</v>
      </c>
      <c r="BV42" s="16">
        <v>0</v>
      </c>
      <c r="BW42" s="16">
        <v>3520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22">
        <v>3520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3"/>
    </row>
    <row r="43" spans="1:92" ht="31.5" x14ac:dyDescent="0.25">
      <c r="A43" s="15" t="s">
        <v>82</v>
      </c>
      <c r="B43" s="10" t="s">
        <v>38</v>
      </c>
      <c r="C43" s="10" t="s">
        <v>40</v>
      </c>
      <c r="D43" s="10" t="s">
        <v>81</v>
      </c>
      <c r="E43" s="1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0"/>
      <c r="U43" s="8"/>
      <c r="V43" s="9"/>
      <c r="W43" s="9"/>
      <c r="X43" s="9"/>
      <c r="Y43" s="9"/>
      <c r="Z43" s="7"/>
      <c r="AA43" s="16">
        <v>427000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9500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4">
        <v>436500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4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4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3"/>
    </row>
    <row r="44" spans="1:92" ht="31.5" x14ac:dyDescent="0.25">
      <c r="A44" s="17" t="s">
        <v>63</v>
      </c>
      <c r="B44" s="18" t="s">
        <v>38</v>
      </c>
      <c r="C44" s="18" t="s">
        <v>40</v>
      </c>
      <c r="D44" s="18" t="s">
        <v>81</v>
      </c>
      <c r="E44" s="18" t="s">
        <v>64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8"/>
      <c r="U44" s="8"/>
      <c r="V44" s="9"/>
      <c r="W44" s="9"/>
      <c r="X44" s="9"/>
      <c r="Y44" s="9"/>
      <c r="Z44" s="7"/>
      <c r="AA44" s="16">
        <v>427000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9500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9">
        <v>436500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9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9">
        <v>0</v>
      </c>
      <c r="CH44" s="6">
        <v>0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3"/>
    </row>
    <row r="45" spans="1:92" ht="15.75" x14ac:dyDescent="0.25">
      <c r="A45" s="17" t="s">
        <v>65</v>
      </c>
      <c r="B45" s="18" t="s">
        <v>38</v>
      </c>
      <c r="C45" s="18" t="s">
        <v>40</v>
      </c>
      <c r="D45" s="18" t="s">
        <v>81</v>
      </c>
      <c r="E45" s="18" t="s">
        <v>66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8"/>
      <c r="U45" s="8"/>
      <c r="V45" s="9"/>
      <c r="W45" s="9"/>
      <c r="X45" s="9"/>
      <c r="Y45" s="9"/>
      <c r="Z45" s="7"/>
      <c r="AA45" s="16">
        <v>427000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9500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9">
        <v>436500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9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9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3"/>
    </row>
    <row r="46" spans="1:92" ht="47.25" x14ac:dyDescent="0.25">
      <c r="A46" s="17" t="s">
        <v>83</v>
      </c>
      <c r="B46" s="18" t="s">
        <v>38</v>
      </c>
      <c r="C46" s="18" t="s">
        <v>40</v>
      </c>
      <c r="D46" s="18" t="s">
        <v>81</v>
      </c>
      <c r="E46" s="18" t="s">
        <v>84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8"/>
      <c r="U46" s="8"/>
      <c r="V46" s="9"/>
      <c r="W46" s="9"/>
      <c r="X46" s="9"/>
      <c r="Y46" s="9"/>
      <c r="Z46" s="7"/>
      <c r="AA46" s="16">
        <v>427000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9500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9">
        <v>436500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9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9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3"/>
    </row>
    <row r="47" spans="1:92" ht="47.25" x14ac:dyDescent="0.25">
      <c r="A47" s="20" t="s">
        <v>58</v>
      </c>
      <c r="B47" s="21" t="s">
        <v>38</v>
      </c>
      <c r="C47" s="21" t="s">
        <v>40</v>
      </c>
      <c r="D47" s="21" t="s">
        <v>81</v>
      </c>
      <c r="E47" s="21" t="s">
        <v>84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21" t="s">
        <v>59</v>
      </c>
      <c r="U47" s="8"/>
      <c r="V47" s="9"/>
      <c r="W47" s="9"/>
      <c r="X47" s="9"/>
      <c r="Y47" s="9"/>
      <c r="Z47" s="7"/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9500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22">
        <v>9500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22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22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3"/>
    </row>
    <row r="48" spans="1:92" ht="15.75" x14ac:dyDescent="0.25">
      <c r="A48" s="20" t="s">
        <v>60</v>
      </c>
      <c r="B48" s="21" t="s">
        <v>38</v>
      </c>
      <c r="C48" s="21" t="s">
        <v>40</v>
      </c>
      <c r="D48" s="21" t="s">
        <v>81</v>
      </c>
      <c r="E48" s="21" t="s">
        <v>84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21" t="s">
        <v>61</v>
      </c>
      <c r="U48" s="8"/>
      <c r="V48" s="9"/>
      <c r="W48" s="9"/>
      <c r="X48" s="9"/>
      <c r="Y48" s="9"/>
      <c r="Z48" s="7"/>
      <c r="AA48" s="16">
        <v>427000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22">
        <v>427000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22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22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3"/>
    </row>
    <row r="49" spans="1:92" ht="15.75" x14ac:dyDescent="0.25">
      <c r="A49" s="15" t="s">
        <v>86</v>
      </c>
      <c r="B49" s="10" t="s">
        <v>38</v>
      </c>
      <c r="C49" s="10" t="s">
        <v>40</v>
      </c>
      <c r="D49" s="10" t="s">
        <v>85</v>
      </c>
      <c r="E49" s="1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/>
      <c r="U49" s="8"/>
      <c r="V49" s="9"/>
      <c r="W49" s="9"/>
      <c r="X49" s="9"/>
      <c r="Y49" s="9"/>
      <c r="Z49" s="7"/>
      <c r="AA49" s="16">
        <v>75000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4">
        <v>75000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75000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4">
        <v>75000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75000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4">
        <v>75000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3"/>
    </row>
    <row r="50" spans="1:92" ht="31.5" x14ac:dyDescent="0.25">
      <c r="A50" s="17" t="s">
        <v>63</v>
      </c>
      <c r="B50" s="18" t="s">
        <v>38</v>
      </c>
      <c r="C50" s="18" t="s">
        <v>40</v>
      </c>
      <c r="D50" s="18" t="s">
        <v>85</v>
      </c>
      <c r="E50" s="18" t="s">
        <v>64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8"/>
      <c r="U50" s="8"/>
      <c r="V50" s="9"/>
      <c r="W50" s="9"/>
      <c r="X50" s="9"/>
      <c r="Y50" s="9"/>
      <c r="Z50" s="7"/>
      <c r="AA50" s="16">
        <v>75000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9">
        <v>75000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75000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9">
        <v>75000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75000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9">
        <v>75000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3"/>
    </row>
    <row r="51" spans="1:92" ht="15.75" x14ac:dyDescent="0.25">
      <c r="A51" s="17" t="s">
        <v>65</v>
      </c>
      <c r="B51" s="18" t="s">
        <v>38</v>
      </c>
      <c r="C51" s="18" t="s">
        <v>40</v>
      </c>
      <c r="D51" s="18" t="s">
        <v>85</v>
      </c>
      <c r="E51" s="18" t="s">
        <v>66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8"/>
      <c r="U51" s="8"/>
      <c r="V51" s="9"/>
      <c r="W51" s="9"/>
      <c r="X51" s="9"/>
      <c r="Y51" s="9"/>
      <c r="Z51" s="7"/>
      <c r="AA51" s="16">
        <v>75000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9">
        <v>75000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75000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9">
        <v>75000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75000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9">
        <v>75000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3"/>
    </row>
    <row r="52" spans="1:92" ht="31.5" x14ac:dyDescent="0.25">
      <c r="A52" s="17" t="s">
        <v>87</v>
      </c>
      <c r="B52" s="18" t="s">
        <v>38</v>
      </c>
      <c r="C52" s="18" t="s">
        <v>40</v>
      </c>
      <c r="D52" s="18" t="s">
        <v>85</v>
      </c>
      <c r="E52" s="18" t="s">
        <v>88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8"/>
      <c r="U52" s="8"/>
      <c r="V52" s="9"/>
      <c r="W52" s="9"/>
      <c r="X52" s="9"/>
      <c r="Y52" s="9"/>
      <c r="Z52" s="7"/>
      <c r="AA52" s="16">
        <v>75000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9">
        <v>75000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75000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9">
        <v>75000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75000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9">
        <v>75000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3"/>
    </row>
    <row r="53" spans="1:92" ht="15.75" x14ac:dyDescent="0.25">
      <c r="A53" s="20" t="s">
        <v>60</v>
      </c>
      <c r="B53" s="21" t="s">
        <v>38</v>
      </c>
      <c r="C53" s="21" t="s">
        <v>40</v>
      </c>
      <c r="D53" s="21" t="s">
        <v>85</v>
      </c>
      <c r="E53" s="21" t="s">
        <v>88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21" t="s">
        <v>61</v>
      </c>
      <c r="U53" s="8"/>
      <c r="V53" s="9"/>
      <c r="W53" s="9"/>
      <c r="X53" s="9"/>
      <c r="Y53" s="9"/>
      <c r="Z53" s="7"/>
      <c r="AA53" s="16">
        <v>75000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22">
        <v>75000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75000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22">
        <v>75000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75000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22">
        <v>75000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3"/>
    </row>
    <row r="54" spans="1:92" ht="15.75" x14ac:dyDescent="0.25">
      <c r="A54" s="15" t="s">
        <v>90</v>
      </c>
      <c r="B54" s="10" t="s">
        <v>38</v>
      </c>
      <c r="C54" s="10" t="s">
        <v>40</v>
      </c>
      <c r="D54" s="10" t="s">
        <v>89</v>
      </c>
      <c r="E54" s="1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/>
      <c r="U54" s="8"/>
      <c r="V54" s="9"/>
      <c r="W54" s="9"/>
      <c r="X54" s="9"/>
      <c r="Y54" s="9"/>
      <c r="Z54" s="7"/>
      <c r="AA54" s="16">
        <v>4917346.38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838770.29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4">
        <v>5756116.6699999999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5081571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-31000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4">
        <v>5050571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4975095.7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-1000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4">
        <v>4974095.7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3"/>
    </row>
    <row r="55" spans="1:92" ht="63" x14ac:dyDescent="0.25">
      <c r="A55" s="17" t="s">
        <v>91</v>
      </c>
      <c r="B55" s="18" t="s">
        <v>38</v>
      </c>
      <c r="C55" s="18" t="s">
        <v>40</v>
      </c>
      <c r="D55" s="18" t="s">
        <v>89</v>
      </c>
      <c r="E55" s="18" t="s">
        <v>92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8"/>
      <c r="U55" s="8"/>
      <c r="V55" s="9"/>
      <c r="W55" s="9"/>
      <c r="X55" s="9"/>
      <c r="Y55" s="9"/>
      <c r="Z55" s="7"/>
      <c r="AA55" s="16">
        <v>13500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-13500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9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13500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9">
        <v>13500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9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3"/>
    </row>
    <row r="56" spans="1:92" ht="15.75" x14ac:dyDescent="0.25">
      <c r="A56" s="17" t="s">
        <v>93</v>
      </c>
      <c r="B56" s="18" t="s">
        <v>38</v>
      </c>
      <c r="C56" s="18" t="s">
        <v>40</v>
      </c>
      <c r="D56" s="18" t="s">
        <v>89</v>
      </c>
      <c r="E56" s="18" t="s">
        <v>94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8"/>
      <c r="U56" s="8"/>
      <c r="V56" s="9"/>
      <c r="W56" s="9"/>
      <c r="X56" s="9"/>
      <c r="Y56" s="9"/>
      <c r="Z56" s="7"/>
      <c r="AA56" s="16">
        <v>13500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-13500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9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13500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9">
        <v>13500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9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3"/>
    </row>
    <row r="57" spans="1:92" ht="63" x14ac:dyDescent="0.25">
      <c r="A57" s="17" t="s">
        <v>95</v>
      </c>
      <c r="B57" s="18" t="s">
        <v>38</v>
      </c>
      <c r="C57" s="18" t="s">
        <v>40</v>
      </c>
      <c r="D57" s="18" t="s">
        <v>89</v>
      </c>
      <c r="E57" s="18" t="s">
        <v>96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8"/>
      <c r="U57" s="8"/>
      <c r="V57" s="9"/>
      <c r="W57" s="9"/>
      <c r="X57" s="9"/>
      <c r="Y57" s="9"/>
      <c r="Z57" s="7"/>
      <c r="AA57" s="16">
        <v>13500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-13500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9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13500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9">
        <v>13500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9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3"/>
    </row>
    <row r="58" spans="1:92" ht="47.25" x14ac:dyDescent="0.25">
      <c r="A58" s="17" t="s">
        <v>97</v>
      </c>
      <c r="B58" s="18" t="s">
        <v>38</v>
      </c>
      <c r="C58" s="18" t="s">
        <v>40</v>
      </c>
      <c r="D58" s="18" t="s">
        <v>89</v>
      </c>
      <c r="E58" s="18" t="s">
        <v>98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8"/>
      <c r="U58" s="8"/>
      <c r="V58" s="9"/>
      <c r="W58" s="9"/>
      <c r="X58" s="9"/>
      <c r="Y58" s="9"/>
      <c r="Z58" s="7"/>
      <c r="AA58" s="16">
        <v>13500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-13500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9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13500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9">
        <v>13500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9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3"/>
    </row>
    <row r="59" spans="1:92" ht="47.25" x14ac:dyDescent="0.25">
      <c r="A59" s="20" t="s">
        <v>58</v>
      </c>
      <c r="B59" s="21" t="s">
        <v>38</v>
      </c>
      <c r="C59" s="21" t="s">
        <v>40</v>
      </c>
      <c r="D59" s="21" t="s">
        <v>89</v>
      </c>
      <c r="E59" s="21" t="s">
        <v>98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21" t="s">
        <v>59</v>
      </c>
      <c r="U59" s="8"/>
      <c r="V59" s="9"/>
      <c r="W59" s="9"/>
      <c r="X59" s="9"/>
      <c r="Y59" s="9"/>
      <c r="Z59" s="7"/>
      <c r="AA59" s="16">
        <v>13500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-13500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22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13500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22">
        <v>13500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22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3"/>
    </row>
    <row r="60" spans="1:92" ht="31.5" x14ac:dyDescent="0.25">
      <c r="A60" s="17" t="s">
        <v>63</v>
      </c>
      <c r="B60" s="18" t="s">
        <v>38</v>
      </c>
      <c r="C60" s="18" t="s">
        <v>40</v>
      </c>
      <c r="D60" s="18" t="s">
        <v>89</v>
      </c>
      <c r="E60" s="18" t="s">
        <v>64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8"/>
      <c r="U60" s="8"/>
      <c r="V60" s="9"/>
      <c r="W60" s="9"/>
      <c r="X60" s="9"/>
      <c r="Y60" s="9"/>
      <c r="Z60" s="7"/>
      <c r="AA60" s="16">
        <v>4903846.38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852270.29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9">
        <v>5756116.6699999999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5068071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-31000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9">
        <v>5037071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4975095.7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-1000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9">
        <v>4974095.7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3"/>
    </row>
    <row r="61" spans="1:92" ht="15.75" x14ac:dyDescent="0.25">
      <c r="A61" s="17" t="s">
        <v>65</v>
      </c>
      <c r="B61" s="18" t="s">
        <v>38</v>
      </c>
      <c r="C61" s="18" t="s">
        <v>40</v>
      </c>
      <c r="D61" s="18" t="s">
        <v>89</v>
      </c>
      <c r="E61" s="18" t="s">
        <v>66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8"/>
      <c r="U61" s="8"/>
      <c r="V61" s="9"/>
      <c r="W61" s="9"/>
      <c r="X61" s="9"/>
      <c r="Y61" s="9"/>
      <c r="Z61" s="7"/>
      <c r="AA61" s="16">
        <v>4903846.38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852270.29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9">
        <v>5756116.6699999999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5068071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-31000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9">
        <v>5037071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4975095.7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-1000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9">
        <v>4974095.7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3"/>
    </row>
    <row r="62" spans="1:92" ht="31.5" x14ac:dyDescent="0.25">
      <c r="A62" s="17" t="s">
        <v>99</v>
      </c>
      <c r="B62" s="18" t="s">
        <v>38</v>
      </c>
      <c r="C62" s="18" t="s">
        <v>40</v>
      </c>
      <c r="D62" s="18" t="s">
        <v>89</v>
      </c>
      <c r="E62" s="18" t="s">
        <v>100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8"/>
      <c r="U62" s="8"/>
      <c r="V62" s="9"/>
      <c r="W62" s="9"/>
      <c r="X62" s="9"/>
      <c r="Y62" s="9"/>
      <c r="Z62" s="7"/>
      <c r="AA62" s="16">
        <v>4563313.08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590270.29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9">
        <v>5153583.37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4647620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9">
        <v>4647620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4725220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9">
        <v>4725220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3"/>
    </row>
    <row r="63" spans="1:92" ht="47.25" x14ac:dyDescent="0.25">
      <c r="A63" s="20" t="s">
        <v>58</v>
      </c>
      <c r="B63" s="21" t="s">
        <v>38</v>
      </c>
      <c r="C63" s="21" t="s">
        <v>40</v>
      </c>
      <c r="D63" s="21" t="s">
        <v>89</v>
      </c>
      <c r="E63" s="21" t="s">
        <v>100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21" t="s">
        <v>59</v>
      </c>
      <c r="U63" s="8"/>
      <c r="V63" s="9"/>
      <c r="W63" s="9"/>
      <c r="X63" s="9"/>
      <c r="Y63" s="9"/>
      <c r="Z63" s="7"/>
      <c r="AA63" s="16">
        <v>4563313.08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590270.29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22">
        <v>5153583.37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4647620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22">
        <v>4647620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4725220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22">
        <v>4725220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3"/>
    </row>
    <row r="64" spans="1:92" ht="47.25" x14ac:dyDescent="0.25">
      <c r="A64" s="17" t="s">
        <v>101</v>
      </c>
      <c r="B64" s="18" t="s">
        <v>38</v>
      </c>
      <c r="C64" s="18" t="s">
        <v>40</v>
      </c>
      <c r="D64" s="18" t="s">
        <v>89</v>
      </c>
      <c r="E64" s="18" t="s">
        <v>102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8"/>
      <c r="U64" s="8"/>
      <c r="V64" s="9"/>
      <c r="W64" s="9"/>
      <c r="X64" s="9"/>
      <c r="Y64" s="9"/>
      <c r="Z64" s="7"/>
      <c r="AA64" s="16">
        <v>20000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3000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9">
        <v>23000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20000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9">
        <v>20000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0</v>
      </c>
      <c r="CF64" s="16">
        <v>0</v>
      </c>
      <c r="CG64" s="19">
        <v>0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0</v>
      </c>
      <c r="CN64" s="3"/>
    </row>
    <row r="65" spans="1:92" ht="47.25" x14ac:dyDescent="0.25">
      <c r="A65" s="20" t="s">
        <v>58</v>
      </c>
      <c r="B65" s="21" t="s">
        <v>38</v>
      </c>
      <c r="C65" s="21" t="s">
        <v>40</v>
      </c>
      <c r="D65" s="21" t="s">
        <v>89</v>
      </c>
      <c r="E65" s="21" t="s">
        <v>102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1" t="s">
        <v>59</v>
      </c>
      <c r="U65" s="8"/>
      <c r="V65" s="9"/>
      <c r="W65" s="9"/>
      <c r="X65" s="9"/>
      <c r="Y65" s="9"/>
      <c r="Z65" s="7"/>
      <c r="AA65" s="16">
        <v>20000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3000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22">
        <v>23000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20000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22">
        <v>20000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22">
        <v>0</v>
      </c>
      <c r="CH65" s="6">
        <v>0</v>
      </c>
      <c r="CI65" s="6">
        <v>0</v>
      </c>
      <c r="CJ65" s="6">
        <v>0</v>
      </c>
      <c r="CK65" s="6">
        <v>0</v>
      </c>
      <c r="CL65" s="6">
        <v>0</v>
      </c>
      <c r="CM65" s="6">
        <v>0</v>
      </c>
      <c r="CN65" s="3"/>
    </row>
    <row r="66" spans="1:92" ht="63" x14ac:dyDescent="0.25">
      <c r="A66" s="17" t="s">
        <v>103</v>
      </c>
      <c r="B66" s="18" t="s">
        <v>38</v>
      </c>
      <c r="C66" s="18" t="s">
        <v>40</v>
      </c>
      <c r="D66" s="18" t="s">
        <v>89</v>
      </c>
      <c r="E66" s="18" t="s">
        <v>104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8"/>
      <c r="U66" s="8"/>
      <c r="V66" s="9"/>
      <c r="W66" s="9"/>
      <c r="X66" s="9"/>
      <c r="Y66" s="9"/>
      <c r="Z66" s="7"/>
      <c r="AA66" s="16">
        <v>70160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10000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9">
        <v>80160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70160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9">
        <v>70160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70160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9">
        <v>70160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3"/>
    </row>
    <row r="67" spans="1:92" ht="47.25" x14ac:dyDescent="0.25">
      <c r="A67" s="20" t="s">
        <v>58</v>
      </c>
      <c r="B67" s="21" t="s">
        <v>38</v>
      </c>
      <c r="C67" s="21" t="s">
        <v>40</v>
      </c>
      <c r="D67" s="21" t="s">
        <v>89</v>
      </c>
      <c r="E67" s="21" t="s">
        <v>104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21" t="s">
        <v>59</v>
      </c>
      <c r="U67" s="8"/>
      <c r="V67" s="9"/>
      <c r="W67" s="9"/>
      <c r="X67" s="9"/>
      <c r="Y67" s="9"/>
      <c r="Z67" s="7"/>
      <c r="AA67" s="16">
        <v>70160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10000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22">
        <v>80160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70160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22">
        <v>70160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70160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22">
        <v>70160</v>
      </c>
      <c r="CH67" s="6">
        <v>0</v>
      </c>
      <c r="CI67" s="6">
        <v>3520</v>
      </c>
      <c r="CJ67" s="6">
        <v>0</v>
      </c>
      <c r="CK67" s="6">
        <v>0</v>
      </c>
      <c r="CL67" s="6">
        <v>0</v>
      </c>
      <c r="CM67" s="6">
        <v>0</v>
      </c>
      <c r="CN67" s="3"/>
    </row>
    <row r="68" spans="1:92" ht="47.25" x14ac:dyDescent="0.25">
      <c r="A68" s="17" t="s">
        <v>105</v>
      </c>
      <c r="B68" s="18" t="s">
        <v>38</v>
      </c>
      <c r="C68" s="18" t="s">
        <v>40</v>
      </c>
      <c r="D68" s="18" t="s">
        <v>89</v>
      </c>
      <c r="E68" s="18" t="s">
        <v>106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8"/>
      <c r="U68" s="8"/>
      <c r="V68" s="9"/>
      <c r="W68" s="9"/>
      <c r="X68" s="9"/>
      <c r="Y68" s="9"/>
      <c r="Z68" s="7"/>
      <c r="AA68" s="16">
        <v>250373.3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249000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9">
        <v>499373.3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330291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-31000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9">
        <v>299291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166215.70000000001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-1000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9">
        <v>165215.70000000001</v>
      </c>
      <c r="CH68" s="6">
        <v>0</v>
      </c>
      <c r="CI68" s="6">
        <v>3520</v>
      </c>
      <c r="CJ68" s="6">
        <v>0</v>
      </c>
      <c r="CK68" s="6">
        <v>0</v>
      </c>
      <c r="CL68" s="6">
        <v>0</v>
      </c>
      <c r="CM68" s="6">
        <v>0</v>
      </c>
      <c r="CN68" s="3"/>
    </row>
    <row r="69" spans="1:92" ht="47.25" x14ac:dyDescent="0.25">
      <c r="A69" s="20" t="s">
        <v>58</v>
      </c>
      <c r="B69" s="21" t="s">
        <v>38</v>
      </c>
      <c r="C69" s="21" t="s">
        <v>40</v>
      </c>
      <c r="D69" s="21" t="s">
        <v>89</v>
      </c>
      <c r="E69" s="21" t="s">
        <v>106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21" t="s">
        <v>59</v>
      </c>
      <c r="U69" s="8"/>
      <c r="V69" s="9"/>
      <c r="W69" s="9"/>
      <c r="X69" s="9"/>
      <c r="Y69" s="9"/>
      <c r="Z69" s="7"/>
      <c r="AA69" s="16">
        <v>242030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249000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22">
        <v>491030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321660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-31000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22">
        <v>290660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157297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-1000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22">
        <v>156297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3"/>
    </row>
    <row r="70" spans="1:92" ht="15.75" x14ac:dyDescent="0.25">
      <c r="A70" s="20" t="s">
        <v>60</v>
      </c>
      <c r="B70" s="21" t="s">
        <v>38</v>
      </c>
      <c r="C70" s="21" t="s">
        <v>40</v>
      </c>
      <c r="D70" s="21" t="s">
        <v>89</v>
      </c>
      <c r="E70" s="21" t="s">
        <v>106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21" t="s">
        <v>61</v>
      </c>
      <c r="U70" s="8"/>
      <c r="V70" s="9"/>
      <c r="W70" s="9"/>
      <c r="X70" s="9"/>
      <c r="Y70" s="9"/>
      <c r="Z70" s="7"/>
      <c r="AA70" s="16">
        <v>8343.2999999999993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22">
        <v>8343.2999999999993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8631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22">
        <v>8631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8918.7000000000007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22">
        <v>8918.7000000000007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3"/>
    </row>
    <row r="71" spans="1:92" ht="47.25" x14ac:dyDescent="0.25">
      <c r="A71" s="17" t="s">
        <v>97</v>
      </c>
      <c r="B71" s="18" t="s">
        <v>38</v>
      </c>
      <c r="C71" s="18" t="s">
        <v>40</v>
      </c>
      <c r="D71" s="18" t="s">
        <v>89</v>
      </c>
      <c r="E71" s="18" t="s">
        <v>107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8"/>
      <c r="U71" s="8"/>
      <c r="V71" s="9"/>
      <c r="W71" s="9"/>
      <c r="X71" s="9"/>
      <c r="Y71" s="9"/>
      <c r="Z71" s="7"/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9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9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13500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9">
        <v>13500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3"/>
    </row>
    <row r="72" spans="1:92" ht="47.25" x14ac:dyDescent="0.25">
      <c r="A72" s="20" t="s">
        <v>58</v>
      </c>
      <c r="B72" s="21" t="s">
        <v>38</v>
      </c>
      <c r="C72" s="21" t="s">
        <v>40</v>
      </c>
      <c r="D72" s="21" t="s">
        <v>89</v>
      </c>
      <c r="E72" s="21" t="s">
        <v>107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1" t="s">
        <v>59</v>
      </c>
      <c r="U72" s="8"/>
      <c r="V72" s="9"/>
      <c r="W72" s="9"/>
      <c r="X72" s="9"/>
      <c r="Y72" s="9"/>
      <c r="Z72" s="7"/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22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22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13500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22">
        <v>13500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3"/>
    </row>
    <row r="73" spans="1:92" ht="15.75" x14ac:dyDescent="0.25">
      <c r="A73" s="15" t="s">
        <v>109</v>
      </c>
      <c r="B73" s="10" t="s">
        <v>38</v>
      </c>
      <c r="C73" s="10" t="s">
        <v>108</v>
      </c>
      <c r="D73" s="10" t="s">
        <v>41</v>
      </c>
      <c r="E73" s="10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/>
      <c r="U73" s="8"/>
      <c r="V73" s="9"/>
      <c r="W73" s="9"/>
      <c r="X73" s="9"/>
      <c r="Y73" s="9"/>
      <c r="Z73" s="7"/>
      <c r="AA73" s="16">
        <v>346400</v>
      </c>
      <c r="AB73" s="16">
        <v>346400</v>
      </c>
      <c r="AC73" s="16">
        <v>346400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4">
        <v>346400</v>
      </c>
      <c r="AS73" s="16">
        <v>346400</v>
      </c>
      <c r="AT73" s="16">
        <v>0</v>
      </c>
      <c r="AU73" s="16">
        <v>0</v>
      </c>
      <c r="AV73" s="16">
        <v>0</v>
      </c>
      <c r="AW73" s="16">
        <v>0</v>
      </c>
      <c r="AX73" s="16">
        <v>380300</v>
      </c>
      <c r="AY73" s="16">
        <v>380300</v>
      </c>
      <c r="AZ73" s="16">
        <v>380300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4">
        <v>380300</v>
      </c>
      <c r="BP73" s="16">
        <v>380300</v>
      </c>
      <c r="BQ73" s="16">
        <v>0</v>
      </c>
      <c r="BR73" s="16">
        <v>0</v>
      </c>
      <c r="BS73" s="16">
        <v>0</v>
      </c>
      <c r="BT73" s="16">
        <v>0</v>
      </c>
      <c r="BU73" s="16">
        <v>414800</v>
      </c>
      <c r="BV73" s="16">
        <v>414800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4">
        <v>414800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3"/>
    </row>
    <row r="74" spans="1:92" ht="31.5" x14ac:dyDescent="0.25">
      <c r="A74" s="15" t="s">
        <v>111</v>
      </c>
      <c r="B74" s="10" t="s">
        <v>38</v>
      </c>
      <c r="C74" s="10" t="s">
        <v>108</v>
      </c>
      <c r="D74" s="10" t="s">
        <v>110</v>
      </c>
      <c r="E74" s="10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/>
      <c r="U74" s="8"/>
      <c r="V74" s="9"/>
      <c r="W74" s="9"/>
      <c r="X74" s="9"/>
      <c r="Y74" s="9"/>
      <c r="Z74" s="7"/>
      <c r="AA74" s="16">
        <v>346400</v>
      </c>
      <c r="AB74" s="16">
        <v>346400</v>
      </c>
      <c r="AC74" s="16">
        <v>346400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4">
        <v>346400</v>
      </c>
      <c r="AS74" s="16">
        <v>346400</v>
      </c>
      <c r="AT74" s="16">
        <v>0</v>
      </c>
      <c r="AU74" s="16">
        <v>0</v>
      </c>
      <c r="AV74" s="16">
        <v>0</v>
      </c>
      <c r="AW74" s="16">
        <v>0</v>
      </c>
      <c r="AX74" s="16">
        <v>380300</v>
      </c>
      <c r="AY74" s="16">
        <v>380300</v>
      </c>
      <c r="AZ74" s="16">
        <v>380300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4">
        <v>380300</v>
      </c>
      <c r="BP74" s="16">
        <v>380300</v>
      </c>
      <c r="BQ74" s="16">
        <v>0</v>
      </c>
      <c r="BR74" s="16">
        <v>0</v>
      </c>
      <c r="BS74" s="16">
        <v>0</v>
      </c>
      <c r="BT74" s="16">
        <v>0</v>
      </c>
      <c r="BU74" s="16">
        <v>414800</v>
      </c>
      <c r="BV74" s="16">
        <v>414800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4">
        <v>414800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3"/>
    </row>
    <row r="75" spans="1:92" ht="31.5" x14ac:dyDescent="0.25">
      <c r="A75" s="17" t="s">
        <v>63</v>
      </c>
      <c r="B75" s="18" t="s">
        <v>38</v>
      </c>
      <c r="C75" s="18" t="s">
        <v>108</v>
      </c>
      <c r="D75" s="18" t="s">
        <v>110</v>
      </c>
      <c r="E75" s="18" t="s">
        <v>64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8"/>
      <c r="U75" s="8"/>
      <c r="V75" s="9"/>
      <c r="W75" s="9"/>
      <c r="X75" s="9"/>
      <c r="Y75" s="9"/>
      <c r="Z75" s="7"/>
      <c r="AA75" s="16">
        <v>346400</v>
      </c>
      <c r="AB75" s="16">
        <v>346400</v>
      </c>
      <c r="AC75" s="16">
        <v>346400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9">
        <v>346400</v>
      </c>
      <c r="AS75" s="16">
        <v>346400</v>
      </c>
      <c r="AT75" s="16">
        <v>0</v>
      </c>
      <c r="AU75" s="16">
        <v>0</v>
      </c>
      <c r="AV75" s="16">
        <v>0</v>
      </c>
      <c r="AW75" s="16">
        <v>0</v>
      </c>
      <c r="AX75" s="16">
        <v>380300</v>
      </c>
      <c r="AY75" s="16">
        <v>380300</v>
      </c>
      <c r="AZ75" s="16">
        <v>380300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9">
        <v>380300</v>
      </c>
      <c r="BP75" s="16">
        <v>380300</v>
      </c>
      <c r="BQ75" s="16">
        <v>0</v>
      </c>
      <c r="BR75" s="16">
        <v>0</v>
      </c>
      <c r="BS75" s="16">
        <v>0</v>
      </c>
      <c r="BT75" s="16">
        <v>0</v>
      </c>
      <c r="BU75" s="16">
        <v>414800</v>
      </c>
      <c r="BV75" s="16">
        <v>414800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9">
        <v>414800</v>
      </c>
      <c r="CH75" s="6">
        <v>0</v>
      </c>
      <c r="CI75" s="6">
        <v>0</v>
      </c>
      <c r="CJ75" s="6">
        <v>0</v>
      </c>
      <c r="CK75" s="6">
        <v>0</v>
      </c>
      <c r="CL75" s="6">
        <v>0</v>
      </c>
      <c r="CM75" s="6">
        <v>0</v>
      </c>
      <c r="CN75" s="3"/>
    </row>
    <row r="76" spans="1:92" ht="15.75" x14ac:dyDescent="0.25">
      <c r="A76" s="17" t="s">
        <v>65</v>
      </c>
      <c r="B76" s="18" t="s">
        <v>38</v>
      </c>
      <c r="C76" s="18" t="s">
        <v>108</v>
      </c>
      <c r="D76" s="18" t="s">
        <v>110</v>
      </c>
      <c r="E76" s="18" t="s">
        <v>66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8"/>
      <c r="U76" s="8"/>
      <c r="V76" s="9"/>
      <c r="W76" s="9"/>
      <c r="X76" s="9"/>
      <c r="Y76" s="9"/>
      <c r="Z76" s="7"/>
      <c r="AA76" s="16">
        <v>346400</v>
      </c>
      <c r="AB76" s="16">
        <v>346400</v>
      </c>
      <c r="AC76" s="16">
        <v>346400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9">
        <v>346400</v>
      </c>
      <c r="AS76" s="16">
        <v>346400</v>
      </c>
      <c r="AT76" s="16">
        <v>0</v>
      </c>
      <c r="AU76" s="16">
        <v>0</v>
      </c>
      <c r="AV76" s="16">
        <v>0</v>
      </c>
      <c r="AW76" s="16">
        <v>0</v>
      </c>
      <c r="AX76" s="16">
        <v>380300</v>
      </c>
      <c r="AY76" s="16">
        <v>380300</v>
      </c>
      <c r="AZ76" s="16">
        <v>380300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9">
        <v>380300</v>
      </c>
      <c r="BP76" s="16">
        <v>380300</v>
      </c>
      <c r="BQ76" s="16">
        <v>0</v>
      </c>
      <c r="BR76" s="16">
        <v>0</v>
      </c>
      <c r="BS76" s="16">
        <v>0</v>
      </c>
      <c r="BT76" s="16">
        <v>0</v>
      </c>
      <c r="BU76" s="16">
        <v>414800</v>
      </c>
      <c r="BV76" s="16">
        <v>414800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9">
        <v>414800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0</v>
      </c>
      <c r="CN76" s="3"/>
    </row>
    <row r="77" spans="1:92" ht="47.25" x14ac:dyDescent="0.25">
      <c r="A77" s="17" t="s">
        <v>112</v>
      </c>
      <c r="B77" s="18" t="s">
        <v>38</v>
      </c>
      <c r="C77" s="18" t="s">
        <v>108</v>
      </c>
      <c r="D77" s="18" t="s">
        <v>110</v>
      </c>
      <c r="E77" s="18" t="s">
        <v>113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8"/>
      <c r="U77" s="8"/>
      <c r="V77" s="9"/>
      <c r="W77" s="9"/>
      <c r="X77" s="9"/>
      <c r="Y77" s="9"/>
      <c r="Z77" s="7"/>
      <c r="AA77" s="16">
        <v>346400</v>
      </c>
      <c r="AB77" s="16">
        <v>346400</v>
      </c>
      <c r="AC77" s="16">
        <v>346400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9">
        <v>346400</v>
      </c>
      <c r="AS77" s="16">
        <v>346400</v>
      </c>
      <c r="AT77" s="16">
        <v>0</v>
      </c>
      <c r="AU77" s="16">
        <v>0</v>
      </c>
      <c r="AV77" s="16">
        <v>0</v>
      </c>
      <c r="AW77" s="16">
        <v>0</v>
      </c>
      <c r="AX77" s="16">
        <v>380300</v>
      </c>
      <c r="AY77" s="16">
        <v>380300</v>
      </c>
      <c r="AZ77" s="16">
        <v>380300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9">
        <v>380300</v>
      </c>
      <c r="BP77" s="16">
        <v>380300</v>
      </c>
      <c r="BQ77" s="16">
        <v>0</v>
      </c>
      <c r="BR77" s="16">
        <v>0</v>
      </c>
      <c r="BS77" s="16">
        <v>0</v>
      </c>
      <c r="BT77" s="16">
        <v>0</v>
      </c>
      <c r="BU77" s="16">
        <v>414800</v>
      </c>
      <c r="BV77" s="16">
        <v>414800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9">
        <v>414800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3"/>
    </row>
    <row r="78" spans="1:92" ht="94.5" x14ac:dyDescent="0.25">
      <c r="A78" s="20" t="s">
        <v>51</v>
      </c>
      <c r="B78" s="21" t="s">
        <v>38</v>
      </c>
      <c r="C78" s="21" t="s">
        <v>108</v>
      </c>
      <c r="D78" s="21" t="s">
        <v>110</v>
      </c>
      <c r="E78" s="21" t="s">
        <v>113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1" t="s">
        <v>52</v>
      </c>
      <c r="U78" s="8"/>
      <c r="V78" s="9"/>
      <c r="W78" s="9"/>
      <c r="X78" s="9"/>
      <c r="Y78" s="9"/>
      <c r="Z78" s="7"/>
      <c r="AA78" s="16">
        <v>340636</v>
      </c>
      <c r="AB78" s="16">
        <v>340636</v>
      </c>
      <c r="AC78" s="16">
        <v>340636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22">
        <v>340636</v>
      </c>
      <c r="AS78" s="16">
        <v>340636</v>
      </c>
      <c r="AT78" s="16">
        <v>0</v>
      </c>
      <c r="AU78" s="16">
        <v>0</v>
      </c>
      <c r="AV78" s="16">
        <v>0</v>
      </c>
      <c r="AW78" s="16">
        <v>0</v>
      </c>
      <c r="AX78" s="16">
        <v>356306</v>
      </c>
      <c r="AY78" s="16">
        <v>356306</v>
      </c>
      <c r="AZ78" s="16">
        <v>356306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22">
        <v>356306</v>
      </c>
      <c r="BP78" s="16">
        <v>356306</v>
      </c>
      <c r="BQ78" s="16">
        <v>0</v>
      </c>
      <c r="BR78" s="16">
        <v>0</v>
      </c>
      <c r="BS78" s="16">
        <v>0</v>
      </c>
      <c r="BT78" s="16">
        <v>0</v>
      </c>
      <c r="BU78" s="16">
        <v>372698</v>
      </c>
      <c r="BV78" s="16">
        <v>372698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22">
        <v>372698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3"/>
    </row>
    <row r="79" spans="1:92" ht="47.25" x14ac:dyDescent="0.25">
      <c r="A79" s="20" t="s">
        <v>58</v>
      </c>
      <c r="B79" s="21" t="s">
        <v>38</v>
      </c>
      <c r="C79" s="21" t="s">
        <v>108</v>
      </c>
      <c r="D79" s="21" t="s">
        <v>110</v>
      </c>
      <c r="E79" s="21" t="s">
        <v>113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1" t="s">
        <v>59</v>
      </c>
      <c r="U79" s="8"/>
      <c r="V79" s="9"/>
      <c r="W79" s="9"/>
      <c r="X79" s="9"/>
      <c r="Y79" s="9"/>
      <c r="Z79" s="7"/>
      <c r="AA79" s="16">
        <v>5764</v>
      </c>
      <c r="AB79" s="16">
        <v>5764</v>
      </c>
      <c r="AC79" s="16">
        <v>5764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22">
        <v>5764</v>
      </c>
      <c r="AS79" s="16">
        <v>5764</v>
      </c>
      <c r="AT79" s="16">
        <v>0</v>
      </c>
      <c r="AU79" s="16">
        <v>0</v>
      </c>
      <c r="AV79" s="16">
        <v>0</v>
      </c>
      <c r="AW79" s="16">
        <v>0</v>
      </c>
      <c r="AX79" s="16">
        <v>23994</v>
      </c>
      <c r="AY79" s="16">
        <v>23994</v>
      </c>
      <c r="AZ79" s="16">
        <v>23994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22">
        <v>23994</v>
      </c>
      <c r="BP79" s="16">
        <v>23994</v>
      </c>
      <c r="BQ79" s="16">
        <v>0</v>
      </c>
      <c r="BR79" s="16">
        <v>0</v>
      </c>
      <c r="BS79" s="16">
        <v>0</v>
      </c>
      <c r="BT79" s="16">
        <v>0</v>
      </c>
      <c r="BU79" s="16">
        <v>42102</v>
      </c>
      <c r="BV79" s="16">
        <v>42102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v>0</v>
      </c>
      <c r="CC79" s="16">
        <v>0</v>
      </c>
      <c r="CD79" s="16">
        <v>0</v>
      </c>
      <c r="CE79" s="16">
        <v>0</v>
      </c>
      <c r="CF79" s="16">
        <v>0</v>
      </c>
      <c r="CG79" s="22">
        <v>42102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3"/>
    </row>
    <row r="80" spans="1:92" ht="47.25" x14ac:dyDescent="0.25">
      <c r="A80" s="15" t="s">
        <v>114</v>
      </c>
      <c r="B80" s="10" t="s">
        <v>38</v>
      </c>
      <c r="C80" s="10" t="s">
        <v>110</v>
      </c>
      <c r="D80" s="10" t="s">
        <v>41</v>
      </c>
      <c r="E80" s="10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/>
      <c r="U80" s="8"/>
      <c r="V80" s="9"/>
      <c r="W80" s="9"/>
      <c r="X80" s="9"/>
      <c r="Y80" s="9"/>
      <c r="Z80" s="7"/>
      <c r="AA80" s="16">
        <v>101610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141300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4">
        <v>242910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191610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329700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4">
        <v>521310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101610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v>0</v>
      </c>
      <c r="CE80" s="16">
        <v>0</v>
      </c>
      <c r="CF80" s="16">
        <v>0</v>
      </c>
      <c r="CG80" s="14">
        <v>101610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3"/>
    </row>
    <row r="81" spans="1:92" ht="63" x14ac:dyDescent="0.25">
      <c r="A81" s="15" t="s">
        <v>116</v>
      </c>
      <c r="B81" s="10" t="s">
        <v>38</v>
      </c>
      <c r="C81" s="10" t="s">
        <v>110</v>
      </c>
      <c r="D81" s="10" t="s">
        <v>115</v>
      </c>
      <c r="E81" s="1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/>
      <c r="U81" s="8"/>
      <c r="V81" s="9"/>
      <c r="W81" s="9"/>
      <c r="X81" s="9"/>
      <c r="Y81" s="9"/>
      <c r="Z81" s="7"/>
      <c r="AA81" s="16">
        <v>2000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141300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4">
        <v>143300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2000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329700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4">
        <v>331700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2000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v>0</v>
      </c>
      <c r="CE81" s="16">
        <v>0</v>
      </c>
      <c r="CF81" s="16">
        <v>0</v>
      </c>
      <c r="CG81" s="14">
        <v>2000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3"/>
    </row>
    <row r="82" spans="1:92" ht="47.25" x14ac:dyDescent="0.25">
      <c r="A82" s="17" t="s">
        <v>117</v>
      </c>
      <c r="B82" s="18" t="s">
        <v>38</v>
      </c>
      <c r="C82" s="18" t="s">
        <v>110</v>
      </c>
      <c r="D82" s="18" t="s">
        <v>115</v>
      </c>
      <c r="E82" s="18" t="s">
        <v>118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8"/>
      <c r="U82" s="8"/>
      <c r="V82" s="9"/>
      <c r="W82" s="9"/>
      <c r="X82" s="9"/>
      <c r="Y82" s="9"/>
      <c r="Z82" s="7"/>
      <c r="AA82" s="16">
        <v>2000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141300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9">
        <v>143300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2000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329700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9">
        <v>331700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2000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v>0</v>
      </c>
      <c r="CE82" s="16">
        <v>0</v>
      </c>
      <c r="CF82" s="16">
        <v>0</v>
      </c>
      <c r="CG82" s="19">
        <v>2000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3"/>
    </row>
    <row r="83" spans="1:92" ht="15.75" x14ac:dyDescent="0.25">
      <c r="A83" s="17" t="s">
        <v>93</v>
      </c>
      <c r="B83" s="18" t="s">
        <v>38</v>
      </c>
      <c r="C83" s="18" t="s">
        <v>110</v>
      </c>
      <c r="D83" s="18" t="s">
        <v>115</v>
      </c>
      <c r="E83" s="18" t="s">
        <v>119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8"/>
      <c r="U83" s="8"/>
      <c r="V83" s="9"/>
      <c r="W83" s="9"/>
      <c r="X83" s="9"/>
      <c r="Y83" s="9"/>
      <c r="Z83" s="7"/>
      <c r="AA83" s="16">
        <v>2000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141300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9">
        <v>143300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2000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329700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9">
        <v>331700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2000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v>0</v>
      </c>
      <c r="CC83" s="16">
        <v>0</v>
      </c>
      <c r="CD83" s="16">
        <v>0</v>
      </c>
      <c r="CE83" s="16">
        <v>0</v>
      </c>
      <c r="CF83" s="16">
        <v>0</v>
      </c>
      <c r="CG83" s="19">
        <v>2000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3"/>
    </row>
    <row r="84" spans="1:92" ht="63" x14ac:dyDescent="0.25">
      <c r="A84" s="17" t="s">
        <v>120</v>
      </c>
      <c r="B84" s="18" t="s">
        <v>38</v>
      </c>
      <c r="C84" s="18" t="s">
        <v>110</v>
      </c>
      <c r="D84" s="18" t="s">
        <v>115</v>
      </c>
      <c r="E84" s="18" t="s">
        <v>121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8"/>
      <c r="U84" s="8"/>
      <c r="V84" s="9"/>
      <c r="W84" s="9"/>
      <c r="X84" s="9"/>
      <c r="Y84" s="9"/>
      <c r="Z84" s="7"/>
      <c r="AA84" s="16">
        <v>2000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141300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9">
        <v>143300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2000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329700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9">
        <v>331700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2000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9">
        <v>2000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3"/>
    </row>
    <row r="85" spans="1:92" ht="47.25" x14ac:dyDescent="0.25">
      <c r="A85" s="17" t="s">
        <v>122</v>
      </c>
      <c r="B85" s="18" t="s">
        <v>38</v>
      </c>
      <c r="C85" s="18" t="s">
        <v>110</v>
      </c>
      <c r="D85" s="18" t="s">
        <v>115</v>
      </c>
      <c r="E85" s="18" t="s">
        <v>123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8"/>
      <c r="U85" s="8"/>
      <c r="V85" s="9"/>
      <c r="W85" s="9"/>
      <c r="X85" s="9"/>
      <c r="Y85" s="9"/>
      <c r="Z85" s="7"/>
      <c r="AA85" s="16">
        <v>2000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141300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9">
        <v>143300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2000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329700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9">
        <v>331700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2000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v>0</v>
      </c>
      <c r="CC85" s="16">
        <v>0</v>
      </c>
      <c r="CD85" s="16">
        <v>0</v>
      </c>
      <c r="CE85" s="16">
        <v>0</v>
      </c>
      <c r="CF85" s="16">
        <v>0</v>
      </c>
      <c r="CG85" s="19">
        <v>2000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3"/>
    </row>
    <row r="86" spans="1:92" ht="47.25" x14ac:dyDescent="0.25">
      <c r="A86" s="20" t="s">
        <v>58</v>
      </c>
      <c r="B86" s="21" t="s">
        <v>38</v>
      </c>
      <c r="C86" s="21" t="s">
        <v>110</v>
      </c>
      <c r="D86" s="21" t="s">
        <v>115</v>
      </c>
      <c r="E86" s="21" t="s">
        <v>123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1" t="s">
        <v>59</v>
      </c>
      <c r="U86" s="8"/>
      <c r="V86" s="9"/>
      <c r="W86" s="9"/>
      <c r="X86" s="9"/>
      <c r="Y86" s="9"/>
      <c r="Z86" s="7"/>
      <c r="AA86" s="16">
        <v>2000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141300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22">
        <v>143300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2000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329700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22">
        <v>331700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2000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22">
        <v>2000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3"/>
    </row>
    <row r="87" spans="1:92" ht="47.25" x14ac:dyDescent="0.25">
      <c r="A87" s="15" t="s">
        <v>125</v>
      </c>
      <c r="B87" s="10" t="s">
        <v>38</v>
      </c>
      <c r="C87" s="10" t="s">
        <v>110</v>
      </c>
      <c r="D87" s="10" t="s">
        <v>124</v>
      </c>
      <c r="E87" s="10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/>
      <c r="U87" s="8"/>
      <c r="V87" s="9"/>
      <c r="W87" s="9"/>
      <c r="X87" s="9"/>
      <c r="Y87" s="9"/>
      <c r="Z87" s="7"/>
      <c r="AA87" s="16">
        <v>99610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4">
        <v>99610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189610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4">
        <v>189610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99610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4">
        <v>99610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3"/>
    </row>
    <row r="88" spans="1:92" ht="47.25" x14ac:dyDescent="0.25">
      <c r="A88" s="17" t="s">
        <v>117</v>
      </c>
      <c r="B88" s="18" t="s">
        <v>38</v>
      </c>
      <c r="C88" s="18" t="s">
        <v>110</v>
      </c>
      <c r="D88" s="18" t="s">
        <v>124</v>
      </c>
      <c r="E88" s="18" t="s">
        <v>118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8"/>
      <c r="U88" s="8"/>
      <c r="V88" s="9"/>
      <c r="W88" s="9"/>
      <c r="X88" s="9"/>
      <c r="Y88" s="9"/>
      <c r="Z88" s="7"/>
      <c r="AA88" s="16">
        <v>99610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9">
        <v>99610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189610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9">
        <v>189610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99610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9">
        <v>99610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3"/>
    </row>
    <row r="89" spans="1:92" ht="15.75" x14ac:dyDescent="0.25">
      <c r="A89" s="17" t="s">
        <v>93</v>
      </c>
      <c r="B89" s="18" t="s">
        <v>38</v>
      </c>
      <c r="C89" s="18" t="s">
        <v>110</v>
      </c>
      <c r="D89" s="18" t="s">
        <v>124</v>
      </c>
      <c r="E89" s="18" t="s">
        <v>119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8"/>
      <c r="U89" s="8"/>
      <c r="V89" s="9"/>
      <c r="W89" s="9"/>
      <c r="X89" s="9"/>
      <c r="Y89" s="9"/>
      <c r="Z89" s="7"/>
      <c r="AA89" s="16">
        <v>99610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9">
        <v>99610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189610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9">
        <v>189610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99610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9">
        <v>99610</v>
      </c>
      <c r="CH89" s="6">
        <v>0</v>
      </c>
      <c r="CI89" s="6">
        <v>3520</v>
      </c>
      <c r="CJ89" s="6">
        <v>0</v>
      </c>
      <c r="CK89" s="6">
        <v>0</v>
      </c>
      <c r="CL89" s="6">
        <v>0</v>
      </c>
      <c r="CM89" s="6">
        <v>0</v>
      </c>
      <c r="CN89" s="3"/>
    </row>
    <row r="90" spans="1:92" ht="63" x14ac:dyDescent="0.25">
      <c r="A90" s="17" t="s">
        <v>120</v>
      </c>
      <c r="B90" s="18" t="s">
        <v>38</v>
      </c>
      <c r="C90" s="18" t="s">
        <v>110</v>
      </c>
      <c r="D90" s="18" t="s">
        <v>124</v>
      </c>
      <c r="E90" s="18" t="s">
        <v>121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8"/>
      <c r="U90" s="8"/>
      <c r="V90" s="9"/>
      <c r="W90" s="9"/>
      <c r="X90" s="9"/>
      <c r="Y90" s="9"/>
      <c r="Z90" s="7"/>
      <c r="AA90" s="16">
        <v>99610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9">
        <v>99610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189610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9">
        <v>189610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99610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0</v>
      </c>
      <c r="CC90" s="16">
        <v>0</v>
      </c>
      <c r="CD90" s="16">
        <v>0</v>
      </c>
      <c r="CE90" s="16">
        <v>0</v>
      </c>
      <c r="CF90" s="16">
        <v>0</v>
      </c>
      <c r="CG90" s="19">
        <v>99610</v>
      </c>
      <c r="CH90" s="6">
        <v>0</v>
      </c>
      <c r="CI90" s="6">
        <v>3520</v>
      </c>
      <c r="CJ90" s="6">
        <v>0</v>
      </c>
      <c r="CK90" s="6">
        <v>0</v>
      </c>
      <c r="CL90" s="6">
        <v>0</v>
      </c>
      <c r="CM90" s="6">
        <v>0</v>
      </c>
      <c r="CN90" s="3"/>
    </row>
    <row r="91" spans="1:92" ht="47.25" x14ac:dyDescent="0.25">
      <c r="A91" s="17" t="s">
        <v>126</v>
      </c>
      <c r="B91" s="18" t="s">
        <v>38</v>
      </c>
      <c r="C91" s="18" t="s">
        <v>110</v>
      </c>
      <c r="D91" s="18" t="s">
        <v>124</v>
      </c>
      <c r="E91" s="18" t="s">
        <v>127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8"/>
      <c r="U91" s="8"/>
      <c r="V91" s="9"/>
      <c r="W91" s="9"/>
      <c r="X91" s="9"/>
      <c r="Y91" s="9"/>
      <c r="Z91" s="7"/>
      <c r="AA91" s="16">
        <v>2310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9">
        <v>2310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2310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9">
        <v>2310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2310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9">
        <v>2310</v>
      </c>
      <c r="CH91" s="6">
        <v>0</v>
      </c>
      <c r="CI91" s="6">
        <v>3520</v>
      </c>
      <c r="CJ91" s="6">
        <v>0</v>
      </c>
      <c r="CK91" s="6">
        <v>0</v>
      </c>
      <c r="CL91" s="6">
        <v>0</v>
      </c>
      <c r="CM91" s="6">
        <v>0</v>
      </c>
      <c r="CN91" s="3"/>
    </row>
    <row r="92" spans="1:92" ht="47.25" x14ac:dyDescent="0.25">
      <c r="A92" s="20" t="s">
        <v>58</v>
      </c>
      <c r="B92" s="21" t="s">
        <v>38</v>
      </c>
      <c r="C92" s="21" t="s">
        <v>110</v>
      </c>
      <c r="D92" s="21" t="s">
        <v>124</v>
      </c>
      <c r="E92" s="21" t="s">
        <v>127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1" t="s">
        <v>59</v>
      </c>
      <c r="U92" s="8"/>
      <c r="V92" s="9"/>
      <c r="W92" s="9"/>
      <c r="X92" s="9"/>
      <c r="Y92" s="9"/>
      <c r="Z92" s="7"/>
      <c r="AA92" s="16">
        <v>2310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22">
        <v>2310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2310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22">
        <v>2310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2310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22">
        <v>2310</v>
      </c>
      <c r="CH92" s="6">
        <v>0</v>
      </c>
      <c r="CI92" s="6">
        <v>3520</v>
      </c>
      <c r="CJ92" s="6">
        <v>0</v>
      </c>
      <c r="CK92" s="6">
        <v>0</v>
      </c>
      <c r="CL92" s="6">
        <v>0</v>
      </c>
      <c r="CM92" s="6">
        <v>0</v>
      </c>
      <c r="CN92" s="3"/>
    </row>
    <row r="93" spans="1:92" ht="47.25" x14ac:dyDescent="0.25">
      <c r="A93" s="17" t="s">
        <v>128</v>
      </c>
      <c r="B93" s="18" t="s">
        <v>38</v>
      </c>
      <c r="C93" s="18" t="s">
        <v>110</v>
      </c>
      <c r="D93" s="18" t="s">
        <v>124</v>
      </c>
      <c r="E93" s="18" t="s">
        <v>129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8"/>
      <c r="U93" s="8"/>
      <c r="V93" s="9"/>
      <c r="W93" s="9"/>
      <c r="X93" s="9"/>
      <c r="Y93" s="9"/>
      <c r="Z93" s="7"/>
      <c r="AA93" s="16">
        <v>96300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9">
        <v>96300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186300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9">
        <v>186300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96300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9">
        <v>96300</v>
      </c>
      <c r="CH93" s="6">
        <v>0</v>
      </c>
      <c r="CI93" s="6">
        <v>3520</v>
      </c>
      <c r="CJ93" s="6">
        <v>0</v>
      </c>
      <c r="CK93" s="6">
        <v>0</v>
      </c>
      <c r="CL93" s="6">
        <v>0</v>
      </c>
      <c r="CM93" s="6">
        <v>0</v>
      </c>
      <c r="CN93" s="3"/>
    </row>
    <row r="94" spans="1:92" ht="47.25" x14ac:dyDescent="0.25">
      <c r="A94" s="20" t="s">
        <v>58</v>
      </c>
      <c r="B94" s="21" t="s">
        <v>38</v>
      </c>
      <c r="C94" s="21" t="s">
        <v>110</v>
      </c>
      <c r="D94" s="21" t="s">
        <v>124</v>
      </c>
      <c r="E94" s="21" t="s">
        <v>129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1" t="s">
        <v>59</v>
      </c>
      <c r="U94" s="8"/>
      <c r="V94" s="9"/>
      <c r="W94" s="9"/>
      <c r="X94" s="9"/>
      <c r="Y94" s="9"/>
      <c r="Z94" s="7"/>
      <c r="AA94" s="16">
        <v>96300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22">
        <v>96300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186300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22">
        <v>186300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96300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22">
        <v>96300</v>
      </c>
      <c r="CH94" s="6">
        <v>0</v>
      </c>
      <c r="CI94" s="6">
        <v>0</v>
      </c>
      <c r="CJ94" s="6">
        <v>0</v>
      </c>
      <c r="CK94" s="6">
        <v>0</v>
      </c>
      <c r="CL94" s="6">
        <v>0</v>
      </c>
      <c r="CM94" s="6">
        <v>0</v>
      </c>
      <c r="CN94" s="3"/>
    </row>
    <row r="95" spans="1:92" ht="31.5" x14ac:dyDescent="0.25">
      <c r="A95" s="17" t="s">
        <v>130</v>
      </c>
      <c r="B95" s="18" t="s">
        <v>38</v>
      </c>
      <c r="C95" s="18" t="s">
        <v>110</v>
      </c>
      <c r="D95" s="18" t="s">
        <v>124</v>
      </c>
      <c r="E95" s="18" t="s">
        <v>131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8"/>
      <c r="U95" s="8"/>
      <c r="V95" s="9"/>
      <c r="W95" s="9"/>
      <c r="X95" s="9"/>
      <c r="Y95" s="9"/>
      <c r="Z95" s="7"/>
      <c r="AA95" s="16">
        <v>1000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9">
        <v>1000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1000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9">
        <v>1000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1000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9">
        <v>1000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3"/>
    </row>
    <row r="96" spans="1:92" ht="47.25" x14ac:dyDescent="0.25">
      <c r="A96" s="20" t="s">
        <v>58</v>
      </c>
      <c r="B96" s="21" t="s">
        <v>38</v>
      </c>
      <c r="C96" s="21" t="s">
        <v>110</v>
      </c>
      <c r="D96" s="21" t="s">
        <v>124</v>
      </c>
      <c r="E96" s="21" t="s">
        <v>131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1" t="s">
        <v>59</v>
      </c>
      <c r="U96" s="8"/>
      <c r="V96" s="9"/>
      <c r="W96" s="9"/>
      <c r="X96" s="9"/>
      <c r="Y96" s="9"/>
      <c r="Z96" s="7"/>
      <c r="AA96" s="16">
        <v>1000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22">
        <v>1000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1000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22">
        <v>1000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1000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v>0</v>
      </c>
      <c r="CE96" s="16">
        <v>0</v>
      </c>
      <c r="CF96" s="16">
        <v>0</v>
      </c>
      <c r="CG96" s="22">
        <v>1000</v>
      </c>
      <c r="CH96" s="6">
        <v>0</v>
      </c>
      <c r="CI96" s="6">
        <v>0</v>
      </c>
      <c r="CJ96" s="6">
        <v>0</v>
      </c>
      <c r="CK96" s="6">
        <v>0</v>
      </c>
      <c r="CL96" s="6">
        <v>0</v>
      </c>
      <c r="CM96" s="6">
        <v>0</v>
      </c>
      <c r="CN96" s="3"/>
    </row>
    <row r="97" spans="1:92" ht="15.75" x14ac:dyDescent="0.25">
      <c r="A97" s="15" t="s">
        <v>132</v>
      </c>
      <c r="B97" s="10" t="s">
        <v>38</v>
      </c>
      <c r="C97" s="10" t="s">
        <v>43</v>
      </c>
      <c r="D97" s="10" t="s">
        <v>41</v>
      </c>
      <c r="E97" s="1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/>
      <c r="U97" s="8"/>
      <c r="V97" s="9"/>
      <c r="W97" s="9"/>
      <c r="X97" s="9"/>
      <c r="Y97" s="9"/>
      <c r="Z97" s="7"/>
      <c r="AA97" s="16">
        <v>3116100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434964.05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4">
        <v>3551064.05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3223700</v>
      </c>
      <c r="AY97" s="16">
        <v>3522731.36</v>
      </c>
      <c r="AZ97" s="16">
        <v>0</v>
      </c>
      <c r="BA97" s="16">
        <v>1735076.64</v>
      </c>
      <c r="BB97" s="16">
        <v>0</v>
      </c>
      <c r="BC97" s="16">
        <v>0</v>
      </c>
      <c r="BD97" s="16">
        <v>0</v>
      </c>
      <c r="BE97" s="16">
        <v>1153758.22</v>
      </c>
      <c r="BF97" s="16">
        <v>0</v>
      </c>
      <c r="BG97" s="16">
        <v>0</v>
      </c>
      <c r="BH97" s="16">
        <v>0</v>
      </c>
      <c r="BI97" s="16">
        <v>5288808</v>
      </c>
      <c r="BJ97" s="16">
        <v>3522731.36</v>
      </c>
      <c r="BK97" s="16">
        <v>1735076.64</v>
      </c>
      <c r="BL97" s="16">
        <v>0</v>
      </c>
      <c r="BM97" s="16">
        <v>1153758.22</v>
      </c>
      <c r="BN97" s="16">
        <v>0</v>
      </c>
      <c r="BO97" s="14">
        <v>8512508</v>
      </c>
      <c r="BP97" s="16">
        <v>3522731.36</v>
      </c>
      <c r="BQ97" s="16">
        <v>1735076.64</v>
      </c>
      <c r="BR97" s="16">
        <v>0</v>
      </c>
      <c r="BS97" s="16">
        <v>1153758.22</v>
      </c>
      <c r="BT97" s="16">
        <v>0</v>
      </c>
      <c r="BU97" s="16">
        <v>3256000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4550202.38</v>
      </c>
      <c r="CB97" s="16">
        <v>0</v>
      </c>
      <c r="CC97" s="16">
        <v>4549202.38</v>
      </c>
      <c r="CD97" s="16">
        <v>0</v>
      </c>
      <c r="CE97" s="16">
        <v>562260.97</v>
      </c>
      <c r="CF97" s="16">
        <v>0</v>
      </c>
      <c r="CG97" s="14">
        <v>7806202.3799999999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3"/>
    </row>
    <row r="98" spans="1:92" ht="15.75" x14ac:dyDescent="0.25">
      <c r="A98" s="15" t="s">
        <v>134</v>
      </c>
      <c r="B98" s="10" t="s">
        <v>38</v>
      </c>
      <c r="C98" s="10" t="s">
        <v>43</v>
      </c>
      <c r="D98" s="10" t="s">
        <v>133</v>
      </c>
      <c r="E98" s="10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/>
      <c r="U98" s="8"/>
      <c r="V98" s="9"/>
      <c r="W98" s="9"/>
      <c r="X98" s="9"/>
      <c r="Y98" s="9"/>
      <c r="Z98" s="7"/>
      <c r="AA98" s="16">
        <v>3115100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419964.05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4">
        <v>3535064.05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3223700</v>
      </c>
      <c r="AY98" s="16">
        <v>3522731.36</v>
      </c>
      <c r="AZ98" s="16">
        <v>0</v>
      </c>
      <c r="BA98" s="16">
        <v>1735076.64</v>
      </c>
      <c r="BB98" s="16">
        <v>0</v>
      </c>
      <c r="BC98" s="16">
        <v>0</v>
      </c>
      <c r="BD98" s="16">
        <v>0</v>
      </c>
      <c r="BE98" s="16">
        <v>1153758.22</v>
      </c>
      <c r="BF98" s="16">
        <v>0</v>
      </c>
      <c r="BG98" s="16">
        <v>0</v>
      </c>
      <c r="BH98" s="16">
        <v>0</v>
      </c>
      <c r="BI98" s="16">
        <v>5257808</v>
      </c>
      <c r="BJ98" s="16">
        <v>3522731.36</v>
      </c>
      <c r="BK98" s="16">
        <v>1735076.64</v>
      </c>
      <c r="BL98" s="16">
        <v>0</v>
      </c>
      <c r="BM98" s="16">
        <v>1153758.22</v>
      </c>
      <c r="BN98" s="16">
        <v>0</v>
      </c>
      <c r="BO98" s="14">
        <v>8481508</v>
      </c>
      <c r="BP98" s="16">
        <v>3522731.36</v>
      </c>
      <c r="BQ98" s="16">
        <v>1735076.64</v>
      </c>
      <c r="BR98" s="16">
        <v>0</v>
      </c>
      <c r="BS98" s="16">
        <v>1153758.22</v>
      </c>
      <c r="BT98" s="16">
        <v>0</v>
      </c>
      <c r="BU98" s="16">
        <v>3256000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4549202.38</v>
      </c>
      <c r="CB98" s="16">
        <v>0</v>
      </c>
      <c r="CC98" s="16">
        <v>4549202.38</v>
      </c>
      <c r="CD98" s="16">
        <v>0</v>
      </c>
      <c r="CE98" s="16">
        <v>562260.97</v>
      </c>
      <c r="CF98" s="16">
        <v>0</v>
      </c>
      <c r="CG98" s="14">
        <v>7805202.3799999999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3"/>
    </row>
    <row r="99" spans="1:92" ht="47.25" x14ac:dyDescent="0.25">
      <c r="A99" s="17" t="s">
        <v>117</v>
      </c>
      <c r="B99" s="18" t="s">
        <v>38</v>
      </c>
      <c r="C99" s="18" t="s">
        <v>43</v>
      </c>
      <c r="D99" s="18" t="s">
        <v>133</v>
      </c>
      <c r="E99" s="18" t="s">
        <v>118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8"/>
      <c r="U99" s="8"/>
      <c r="V99" s="9"/>
      <c r="W99" s="9"/>
      <c r="X99" s="9"/>
      <c r="Y99" s="9"/>
      <c r="Z99" s="7"/>
      <c r="AA99" s="16">
        <v>3115100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419964.05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9">
        <v>3535064.05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3223700</v>
      </c>
      <c r="AY99" s="16">
        <v>3522731.36</v>
      </c>
      <c r="AZ99" s="16">
        <v>0</v>
      </c>
      <c r="BA99" s="16">
        <v>1735076.64</v>
      </c>
      <c r="BB99" s="16">
        <v>0</v>
      </c>
      <c r="BC99" s="16">
        <v>0</v>
      </c>
      <c r="BD99" s="16">
        <v>0</v>
      </c>
      <c r="BE99" s="16">
        <v>1153758.22</v>
      </c>
      <c r="BF99" s="16">
        <v>0</v>
      </c>
      <c r="BG99" s="16">
        <v>0</v>
      </c>
      <c r="BH99" s="16">
        <v>0</v>
      </c>
      <c r="BI99" s="16">
        <v>5257808</v>
      </c>
      <c r="BJ99" s="16">
        <v>3522731.36</v>
      </c>
      <c r="BK99" s="16">
        <v>1735076.64</v>
      </c>
      <c r="BL99" s="16">
        <v>0</v>
      </c>
      <c r="BM99" s="16">
        <v>1153758.22</v>
      </c>
      <c r="BN99" s="16">
        <v>0</v>
      </c>
      <c r="BO99" s="19">
        <v>8481508</v>
      </c>
      <c r="BP99" s="16">
        <v>3522731.36</v>
      </c>
      <c r="BQ99" s="16">
        <v>1735076.64</v>
      </c>
      <c r="BR99" s="16">
        <v>0</v>
      </c>
      <c r="BS99" s="16">
        <v>1153758.22</v>
      </c>
      <c r="BT99" s="16">
        <v>0</v>
      </c>
      <c r="BU99" s="16">
        <v>3256000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4549202.38</v>
      </c>
      <c r="CB99" s="16">
        <v>0</v>
      </c>
      <c r="CC99" s="16">
        <v>4549202.38</v>
      </c>
      <c r="CD99" s="16">
        <v>0</v>
      </c>
      <c r="CE99" s="16">
        <v>562260.97</v>
      </c>
      <c r="CF99" s="16">
        <v>0</v>
      </c>
      <c r="CG99" s="19">
        <v>7805202.3799999999</v>
      </c>
      <c r="CH99" s="6">
        <v>0</v>
      </c>
      <c r="CI99" s="6">
        <v>0</v>
      </c>
      <c r="CJ99" s="6">
        <v>0</v>
      </c>
      <c r="CK99" s="6">
        <v>0</v>
      </c>
      <c r="CL99" s="6">
        <v>0</v>
      </c>
      <c r="CM99" s="6">
        <v>0</v>
      </c>
      <c r="CN99" s="3"/>
    </row>
    <row r="100" spans="1:92" ht="15.75" x14ac:dyDescent="0.25">
      <c r="A100" s="17" t="s">
        <v>93</v>
      </c>
      <c r="B100" s="18" t="s">
        <v>38</v>
      </c>
      <c r="C100" s="18" t="s">
        <v>43</v>
      </c>
      <c r="D100" s="18" t="s">
        <v>133</v>
      </c>
      <c r="E100" s="18" t="s">
        <v>119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8"/>
      <c r="U100" s="8"/>
      <c r="V100" s="9"/>
      <c r="W100" s="9"/>
      <c r="X100" s="9"/>
      <c r="Y100" s="9"/>
      <c r="Z100" s="7"/>
      <c r="AA100" s="16">
        <v>3115100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419964.05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9">
        <v>3535064.05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3223700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-1153758.22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9">
        <v>2069941.78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3256000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-562260.97</v>
      </c>
      <c r="CB100" s="16">
        <v>0</v>
      </c>
      <c r="CC100" s="16">
        <v>0</v>
      </c>
      <c r="CD100" s="16">
        <v>0</v>
      </c>
      <c r="CE100" s="16">
        <v>0</v>
      </c>
      <c r="CF100" s="16">
        <v>0</v>
      </c>
      <c r="CG100" s="19">
        <v>2693739.03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3"/>
    </row>
    <row r="101" spans="1:92" ht="63" x14ac:dyDescent="0.25">
      <c r="A101" s="17" t="s">
        <v>135</v>
      </c>
      <c r="B101" s="18" t="s">
        <v>38</v>
      </c>
      <c r="C101" s="18" t="s">
        <v>43</v>
      </c>
      <c r="D101" s="18" t="s">
        <v>133</v>
      </c>
      <c r="E101" s="18" t="s">
        <v>136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8"/>
      <c r="U101" s="8"/>
      <c r="V101" s="9"/>
      <c r="W101" s="9"/>
      <c r="X101" s="9"/>
      <c r="Y101" s="9"/>
      <c r="Z101" s="7"/>
      <c r="AA101" s="16">
        <v>3115100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419964.05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9">
        <v>3535064.05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3223700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-1153758.22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9">
        <v>2069941.78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3256000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-562260.97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9">
        <v>2693739.03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3"/>
    </row>
    <row r="102" spans="1:92" ht="47.25" x14ac:dyDescent="0.25">
      <c r="A102" s="17" t="s">
        <v>137</v>
      </c>
      <c r="B102" s="18" t="s">
        <v>38</v>
      </c>
      <c r="C102" s="18" t="s">
        <v>43</v>
      </c>
      <c r="D102" s="18" t="s">
        <v>133</v>
      </c>
      <c r="E102" s="18" t="s">
        <v>138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8"/>
      <c r="U102" s="8"/>
      <c r="V102" s="9"/>
      <c r="W102" s="9"/>
      <c r="X102" s="9"/>
      <c r="Y102" s="9"/>
      <c r="Z102" s="7"/>
      <c r="AA102" s="16">
        <v>923000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818867.8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9">
        <v>1741867.8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965000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9">
        <v>965000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1005000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9">
        <v>1005000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3"/>
    </row>
    <row r="103" spans="1:92" ht="47.25" x14ac:dyDescent="0.25">
      <c r="A103" s="20" t="s">
        <v>58</v>
      </c>
      <c r="B103" s="21" t="s">
        <v>38</v>
      </c>
      <c r="C103" s="21" t="s">
        <v>43</v>
      </c>
      <c r="D103" s="21" t="s">
        <v>133</v>
      </c>
      <c r="E103" s="21" t="s">
        <v>138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1" t="s">
        <v>59</v>
      </c>
      <c r="U103" s="8"/>
      <c r="V103" s="9"/>
      <c r="W103" s="9"/>
      <c r="X103" s="9"/>
      <c r="Y103" s="9"/>
      <c r="Z103" s="7"/>
      <c r="AA103" s="16">
        <v>923000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818867.8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22">
        <v>1741867.8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965000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22">
        <v>965000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1005000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22">
        <v>1005000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3"/>
    </row>
    <row r="104" spans="1:92" ht="47.25" x14ac:dyDescent="0.25">
      <c r="A104" s="17" t="s">
        <v>139</v>
      </c>
      <c r="B104" s="18" t="s">
        <v>38</v>
      </c>
      <c r="C104" s="18" t="s">
        <v>43</v>
      </c>
      <c r="D104" s="18" t="s">
        <v>133</v>
      </c>
      <c r="E104" s="18" t="s">
        <v>140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8"/>
      <c r="U104" s="8"/>
      <c r="V104" s="9"/>
      <c r="W104" s="9"/>
      <c r="X104" s="9"/>
      <c r="Y104" s="9"/>
      <c r="Z104" s="7"/>
      <c r="AA104" s="16">
        <v>99000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-49000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9">
        <v>50000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102860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9">
        <v>102860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106870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9">
        <v>106870</v>
      </c>
      <c r="CH104" s="6">
        <v>0</v>
      </c>
      <c r="CI104" s="6">
        <v>0</v>
      </c>
      <c r="CJ104" s="6">
        <v>0</v>
      </c>
      <c r="CK104" s="6">
        <v>0</v>
      </c>
      <c r="CL104" s="6">
        <v>0</v>
      </c>
      <c r="CM104" s="6">
        <v>0</v>
      </c>
      <c r="CN104" s="3"/>
    </row>
    <row r="105" spans="1:92" ht="47.25" x14ac:dyDescent="0.25">
      <c r="A105" s="20" t="s">
        <v>58</v>
      </c>
      <c r="B105" s="21" t="s">
        <v>38</v>
      </c>
      <c r="C105" s="21" t="s">
        <v>43</v>
      </c>
      <c r="D105" s="21" t="s">
        <v>133</v>
      </c>
      <c r="E105" s="21" t="s">
        <v>140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1" t="s">
        <v>59</v>
      </c>
      <c r="U105" s="8"/>
      <c r="V105" s="9"/>
      <c r="W105" s="9"/>
      <c r="X105" s="9"/>
      <c r="Y105" s="9"/>
      <c r="Z105" s="7"/>
      <c r="AA105" s="16">
        <v>99000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-49000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22">
        <v>50000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102860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22">
        <v>102860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106870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22">
        <v>106870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3"/>
    </row>
    <row r="106" spans="1:92" ht="47.25" x14ac:dyDescent="0.25">
      <c r="A106" s="17" t="s">
        <v>141</v>
      </c>
      <c r="B106" s="18" t="s">
        <v>38</v>
      </c>
      <c r="C106" s="18" t="s">
        <v>43</v>
      </c>
      <c r="D106" s="18" t="s">
        <v>133</v>
      </c>
      <c r="E106" s="18" t="s">
        <v>142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8"/>
      <c r="U106" s="8"/>
      <c r="V106" s="9"/>
      <c r="W106" s="9"/>
      <c r="X106" s="9"/>
      <c r="Y106" s="9"/>
      <c r="Z106" s="7"/>
      <c r="AA106" s="16">
        <v>1913100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-214107.75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9">
        <v>1698992.25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1967740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-1153758.22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9">
        <v>813981.78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1948330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-562260.97</v>
      </c>
      <c r="CB106" s="16">
        <v>0</v>
      </c>
      <c r="CC106" s="16">
        <v>0</v>
      </c>
      <c r="CD106" s="16">
        <v>0</v>
      </c>
      <c r="CE106" s="16">
        <v>0</v>
      </c>
      <c r="CF106" s="16">
        <v>0</v>
      </c>
      <c r="CG106" s="19">
        <v>1386069.03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3"/>
    </row>
    <row r="107" spans="1:92" ht="47.25" x14ac:dyDescent="0.25">
      <c r="A107" s="20" t="s">
        <v>58</v>
      </c>
      <c r="B107" s="21" t="s">
        <v>38</v>
      </c>
      <c r="C107" s="21" t="s">
        <v>43</v>
      </c>
      <c r="D107" s="21" t="s">
        <v>133</v>
      </c>
      <c r="E107" s="21" t="s">
        <v>142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1" t="s">
        <v>59</v>
      </c>
      <c r="U107" s="8"/>
      <c r="V107" s="9"/>
      <c r="W107" s="9"/>
      <c r="X107" s="9"/>
      <c r="Y107" s="9"/>
      <c r="Z107" s="7"/>
      <c r="AA107" s="16">
        <v>1913100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-214107.75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22">
        <v>1698992.25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1967740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-1153758.22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22">
        <v>813981.78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1948330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-562260.97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22">
        <v>1386069.03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3"/>
    </row>
    <row r="108" spans="1:92" ht="31.5" x14ac:dyDescent="0.25">
      <c r="A108" s="17" t="s">
        <v>143</v>
      </c>
      <c r="B108" s="18" t="s">
        <v>38</v>
      </c>
      <c r="C108" s="18" t="s">
        <v>43</v>
      </c>
      <c r="D108" s="18" t="s">
        <v>133</v>
      </c>
      <c r="E108" s="18" t="s">
        <v>144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8"/>
      <c r="U108" s="8"/>
      <c r="V108" s="9"/>
      <c r="W108" s="9"/>
      <c r="X108" s="9"/>
      <c r="Y108" s="9"/>
      <c r="Z108" s="7"/>
      <c r="AA108" s="16">
        <v>180000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-135796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9">
        <v>44204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188100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9">
        <v>188100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195800</v>
      </c>
      <c r="BV108" s="16">
        <v>0</v>
      </c>
      <c r="BW108" s="16">
        <v>0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0</v>
      </c>
      <c r="CG108" s="19">
        <v>195800</v>
      </c>
      <c r="CH108" s="6">
        <v>0</v>
      </c>
      <c r="CI108" s="6">
        <v>0</v>
      </c>
      <c r="CJ108" s="6">
        <v>0</v>
      </c>
      <c r="CK108" s="6">
        <v>0</v>
      </c>
      <c r="CL108" s="6">
        <v>0</v>
      </c>
      <c r="CM108" s="6">
        <v>0</v>
      </c>
      <c r="CN108" s="3"/>
    </row>
    <row r="109" spans="1:92" ht="47.25" x14ac:dyDescent="0.25">
      <c r="A109" s="20" t="s">
        <v>58</v>
      </c>
      <c r="B109" s="21" t="s">
        <v>38</v>
      </c>
      <c r="C109" s="21" t="s">
        <v>43</v>
      </c>
      <c r="D109" s="21" t="s">
        <v>133</v>
      </c>
      <c r="E109" s="21" t="s">
        <v>144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1" t="s">
        <v>59</v>
      </c>
      <c r="U109" s="8"/>
      <c r="V109" s="9"/>
      <c r="W109" s="9"/>
      <c r="X109" s="9"/>
      <c r="Y109" s="9"/>
      <c r="Z109" s="7"/>
      <c r="AA109" s="16">
        <v>180000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-135796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22">
        <v>44204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188100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22">
        <v>188100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195800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22">
        <v>195800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3"/>
    </row>
    <row r="110" spans="1:92" ht="15.75" x14ac:dyDescent="0.25">
      <c r="A110" s="17" t="s">
        <v>145</v>
      </c>
      <c r="B110" s="18" t="s">
        <v>38</v>
      </c>
      <c r="C110" s="18" t="s">
        <v>43</v>
      </c>
      <c r="D110" s="18" t="s">
        <v>133</v>
      </c>
      <c r="E110" s="18" t="s">
        <v>146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8"/>
      <c r="U110" s="8"/>
      <c r="V110" s="9"/>
      <c r="W110" s="9"/>
      <c r="X110" s="9"/>
      <c r="Y110" s="9"/>
      <c r="Z110" s="7"/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9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3522731.36</v>
      </c>
      <c r="AZ110" s="16">
        <v>0</v>
      </c>
      <c r="BA110" s="16">
        <v>1735076.64</v>
      </c>
      <c r="BB110" s="16">
        <v>0</v>
      </c>
      <c r="BC110" s="16">
        <v>0</v>
      </c>
      <c r="BD110" s="16">
        <v>0</v>
      </c>
      <c r="BE110" s="16">
        <v>1153758.22</v>
      </c>
      <c r="BF110" s="16">
        <v>0</v>
      </c>
      <c r="BG110" s="16">
        <v>0</v>
      </c>
      <c r="BH110" s="16">
        <v>0</v>
      </c>
      <c r="BI110" s="16">
        <v>6411566.2199999997</v>
      </c>
      <c r="BJ110" s="16">
        <v>3522731.36</v>
      </c>
      <c r="BK110" s="16">
        <v>1735076.64</v>
      </c>
      <c r="BL110" s="16">
        <v>0</v>
      </c>
      <c r="BM110" s="16">
        <v>1153758.22</v>
      </c>
      <c r="BN110" s="16">
        <v>0</v>
      </c>
      <c r="BO110" s="19">
        <v>6411566.2199999997</v>
      </c>
      <c r="BP110" s="16">
        <v>3522731.36</v>
      </c>
      <c r="BQ110" s="16">
        <v>1735076.64</v>
      </c>
      <c r="BR110" s="16">
        <v>0</v>
      </c>
      <c r="BS110" s="16">
        <v>1153758.22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5111463.3499999996</v>
      </c>
      <c r="CB110" s="16">
        <v>0</v>
      </c>
      <c r="CC110" s="16">
        <v>4549202.38</v>
      </c>
      <c r="CD110" s="16">
        <v>0</v>
      </c>
      <c r="CE110" s="16">
        <v>562260.97</v>
      </c>
      <c r="CF110" s="16">
        <v>0</v>
      </c>
      <c r="CG110" s="19">
        <v>5111463.3499999996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3"/>
    </row>
    <row r="111" spans="1:92" ht="47.25" x14ac:dyDescent="0.25">
      <c r="A111" s="17" t="s">
        <v>147</v>
      </c>
      <c r="B111" s="18" t="s">
        <v>38</v>
      </c>
      <c r="C111" s="18" t="s">
        <v>43</v>
      </c>
      <c r="D111" s="18" t="s">
        <v>133</v>
      </c>
      <c r="E111" s="18" t="s">
        <v>148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8"/>
      <c r="U111" s="8"/>
      <c r="V111" s="9"/>
      <c r="W111" s="9"/>
      <c r="X111" s="9"/>
      <c r="Y111" s="9"/>
      <c r="Z111" s="7"/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9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9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5111463.3499999996</v>
      </c>
      <c r="CB111" s="16">
        <v>0</v>
      </c>
      <c r="CC111" s="16">
        <v>4549202.38</v>
      </c>
      <c r="CD111" s="16">
        <v>0</v>
      </c>
      <c r="CE111" s="16">
        <v>562260.97</v>
      </c>
      <c r="CF111" s="16">
        <v>0</v>
      </c>
      <c r="CG111" s="19">
        <v>5111463.3499999996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3"/>
    </row>
    <row r="112" spans="1:92" ht="63" x14ac:dyDescent="0.25">
      <c r="A112" s="17" t="s">
        <v>149</v>
      </c>
      <c r="B112" s="18" t="s">
        <v>38</v>
      </c>
      <c r="C112" s="18" t="s">
        <v>43</v>
      </c>
      <c r="D112" s="18" t="s">
        <v>133</v>
      </c>
      <c r="E112" s="18" t="s">
        <v>150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8"/>
      <c r="U112" s="8"/>
      <c r="V112" s="9"/>
      <c r="W112" s="9"/>
      <c r="X112" s="9"/>
      <c r="Y112" s="9"/>
      <c r="Z112" s="7"/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9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9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v>0</v>
      </c>
      <c r="CA112" s="16">
        <v>5111463.3499999996</v>
      </c>
      <c r="CB112" s="16">
        <v>0</v>
      </c>
      <c r="CC112" s="16">
        <v>4549202.38</v>
      </c>
      <c r="CD112" s="16">
        <v>0</v>
      </c>
      <c r="CE112" s="16">
        <v>562260.97</v>
      </c>
      <c r="CF112" s="16">
        <v>0</v>
      </c>
      <c r="CG112" s="19">
        <v>5111463.3499999996</v>
      </c>
      <c r="CH112" s="6">
        <v>0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3"/>
    </row>
    <row r="113" spans="1:92" ht="47.25" x14ac:dyDescent="0.25">
      <c r="A113" s="20" t="s">
        <v>58</v>
      </c>
      <c r="B113" s="21" t="s">
        <v>38</v>
      </c>
      <c r="C113" s="21" t="s">
        <v>43</v>
      </c>
      <c r="D113" s="21" t="s">
        <v>133</v>
      </c>
      <c r="E113" s="21" t="s">
        <v>150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21" t="s">
        <v>59</v>
      </c>
      <c r="U113" s="8"/>
      <c r="V113" s="9"/>
      <c r="W113" s="9"/>
      <c r="X113" s="9"/>
      <c r="Y113" s="9"/>
      <c r="Z113" s="7"/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22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22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5111463.3499999996</v>
      </c>
      <c r="CB113" s="16">
        <v>0</v>
      </c>
      <c r="CC113" s="16">
        <v>4549202.38</v>
      </c>
      <c r="CD113" s="16">
        <v>0</v>
      </c>
      <c r="CE113" s="16">
        <v>562260.97</v>
      </c>
      <c r="CF113" s="16">
        <v>0</v>
      </c>
      <c r="CG113" s="22">
        <v>5111463.3499999996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3"/>
    </row>
    <row r="114" spans="1:92" ht="31.5" x14ac:dyDescent="0.25">
      <c r="A114" s="17" t="s">
        <v>151</v>
      </c>
      <c r="B114" s="18" t="s">
        <v>38</v>
      </c>
      <c r="C114" s="18" t="s">
        <v>43</v>
      </c>
      <c r="D114" s="18" t="s">
        <v>133</v>
      </c>
      <c r="E114" s="18" t="s">
        <v>152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8"/>
      <c r="U114" s="8"/>
      <c r="V114" s="9"/>
      <c r="W114" s="9"/>
      <c r="X114" s="9"/>
      <c r="Y114" s="9"/>
      <c r="Z114" s="7"/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9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3522731.36</v>
      </c>
      <c r="AZ114" s="16">
        <v>0</v>
      </c>
      <c r="BA114" s="16">
        <v>1735076.64</v>
      </c>
      <c r="BB114" s="16">
        <v>0</v>
      </c>
      <c r="BC114" s="16">
        <v>0</v>
      </c>
      <c r="BD114" s="16">
        <v>0</v>
      </c>
      <c r="BE114" s="16">
        <v>1153758.22</v>
      </c>
      <c r="BF114" s="16">
        <v>0</v>
      </c>
      <c r="BG114" s="16">
        <v>0</v>
      </c>
      <c r="BH114" s="16">
        <v>0</v>
      </c>
      <c r="BI114" s="16">
        <v>6411566.2199999997</v>
      </c>
      <c r="BJ114" s="16">
        <v>3522731.36</v>
      </c>
      <c r="BK114" s="16">
        <v>1735076.64</v>
      </c>
      <c r="BL114" s="16">
        <v>0</v>
      </c>
      <c r="BM114" s="16">
        <v>1153758.22</v>
      </c>
      <c r="BN114" s="16">
        <v>0</v>
      </c>
      <c r="BO114" s="19">
        <v>6411566.2199999997</v>
      </c>
      <c r="BP114" s="16">
        <v>3522731.36</v>
      </c>
      <c r="BQ114" s="16">
        <v>1735076.64</v>
      </c>
      <c r="BR114" s="16">
        <v>0</v>
      </c>
      <c r="BS114" s="16">
        <v>1153758.22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v>0</v>
      </c>
      <c r="CE114" s="16">
        <v>0</v>
      </c>
      <c r="CF114" s="16">
        <v>0</v>
      </c>
      <c r="CG114" s="19">
        <v>0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0</v>
      </c>
      <c r="CN114" s="3"/>
    </row>
    <row r="115" spans="1:92" ht="31.5" x14ac:dyDescent="0.25">
      <c r="A115" s="17" t="s">
        <v>153</v>
      </c>
      <c r="B115" s="18" t="s">
        <v>38</v>
      </c>
      <c r="C115" s="18" t="s">
        <v>43</v>
      </c>
      <c r="D115" s="18" t="s">
        <v>133</v>
      </c>
      <c r="E115" s="18" t="s">
        <v>154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8"/>
      <c r="U115" s="8"/>
      <c r="V115" s="9"/>
      <c r="W115" s="9"/>
      <c r="X115" s="9"/>
      <c r="Y115" s="9"/>
      <c r="Z115" s="7"/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9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3522731.36</v>
      </c>
      <c r="AZ115" s="16">
        <v>0</v>
      </c>
      <c r="BA115" s="16">
        <v>1735076.64</v>
      </c>
      <c r="BB115" s="16">
        <v>0</v>
      </c>
      <c r="BC115" s="16">
        <v>0</v>
      </c>
      <c r="BD115" s="16">
        <v>0</v>
      </c>
      <c r="BE115" s="16">
        <v>1153758.22</v>
      </c>
      <c r="BF115" s="16">
        <v>0</v>
      </c>
      <c r="BG115" s="16">
        <v>0</v>
      </c>
      <c r="BH115" s="16">
        <v>0</v>
      </c>
      <c r="BI115" s="16">
        <v>6411566.2199999997</v>
      </c>
      <c r="BJ115" s="16">
        <v>3522731.36</v>
      </c>
      <c r="BK115" s="16">
        <v>1735076.64</v>
      </c>
      <c r="BL115" s="16">
        <v>0</v>
      </c>
      <c r="BM115" s="16">
        <v>1153758.22</v>
      </c>
      <c r="BN115" s="16">
        <v>0</v>
      </c>
      <c r="BO115" s="19">
        <v>6411566.2199999997</v>
      </c>
      <c r="BP115" s="16">
        <v>3522731.36</v>
      </c>
      <c r="BQ115" s="16">
        <v>1735076.64</v>
      </c>
      <c r="BR115" s="16">
        <v>0</v>
      </c>
      <c r="BS115" s="16">
        <v>1153758.22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9">
        <v>0</v>
      </c>
      <c r="CH115" s="6">
        <v>0</v>
      </c>
      <c r="CI115" s="6">
        <v>0</v>
      </c>
      <c r="CJ115" s="6">
        <v>0</v>
      </c>
      <c r="CK115" s="6">
        <v>0</v>
      </c>
      <c r="CL115" s="6">
        <v>0</v>
      </c>
      <c r="CM115" s="6">
        <v>0</v>
      </c>
      <c r="CN115" s="3"/>
    </row>
    <row r="116" spans="1:92" ht="47.25" x14ac:dyDescent="0.25">
      <c r="A116" s="20" t="s">
        <v>58</v>
      </c>
      <c r="B116" s="21" t="s">
        <v>38</v>
      </c>
      <c r="C116" s="21" t="s">
        <v>43</v>
      </c>
      <c r="D116" s="21" t="s">
        <v>133</v>
      </c>
      <c r="E116" s="21" t="s">
        <v>154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21" t="s">
        <v>59</v>
      </c>
      <c r="U116" s="8"/>
      <c r="V116" s="9"/>
      <c r="W116" s="9"/>
      <c r="X116" s="9"/>
      <c r="Y116" s="9"/>
      <c r="Z116" s="7"/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22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3522731.36</v>
      </c>
      <c r="AZ116" s="16">
        <v>0</v>
      </c>
      <c r="BA116" s="16">
        <v>1735076.64</v>
      </c>
      <c r="BB116" s="16">
        <v>0</v>
      </c>
      <c r="BC116" s="16">
        <v>0</v>
      </c>
      <c r="BD116" s="16">
        <v>0</v>
      </c>
      <c r="BE116" s="16">
        <v>1153758.22</v>
      </c>
      <c r="BF116" s="16">
        <v>0</v>
      </c>
      <c r="BG116" s="16">
        <v>0</v>
      </c>
      <c r="BH116" s="16">
        <v>0</v>
      </c>
      <c r="BI116" s="16">
        <v>6411566.2199999997</v>
      </c>
      <c r="BJ116" s="16">
        <v>3522731.36</v>
      </c>
      <c r="BK116" s="16">
        <v>1735076.64</v>
      </c>
      <c r="BL116" s="16">
        <v>0</v>
      </c>
      <c r="BM116" s="16">
        <v>1153758.22</v>
      </c>
      <c r="BN116" s="16">
        <v>0</v>
      </c>
      <c r="BO116" s="22">
        <v>6411566.2199999997</v>
      </c>
      <c r="BP116" s="16">
        <v>3522731.36</v>
      </c>
      <c r="BQ116" s="16">
        <v>1735076.64</v>
      </c>
      <c r="BR116" s="16">
        <v>0</v>
      </c>
      <c r="BS116" s="16">
        <v>1153758.22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v>0</v>
      </c>
      <c r="CA116" s="16">
        <v>0</v>
      </c>
      <c r="CB116" s="16">
        <v>0</v>
      </c>
      <c r="CC116" s="16">
        <v>0</v>
      </c>
      <c r="CD116" s="16">
        <v>0</v>
      </c>
      <c r="CE116" s="16">
        <v>0</v>
      </c>
      <c r="CF116" s="16">
        <v>0</v>
      </c>
      <c r="CG116" s="22">
        <v>0</v>
      </c>
      <c r="CH116" s="6">
        <v>0</v>
      </c>
      <c r="CI116" s="6">
        <v>0</v>
      </c>
      <c r="CJ116" s="6">
        <v>0</v>
      </c>
      <c r="CK116" s="6">
        <v>0</v>
      </c>
      <c r="CL116" s="6">
        <v>0</v>
      </c>
      <c r="CM116" s="6">
        <v>0</v>
      </c>
      <c r="CN116" s="3"/>
    </row>
    <row r="117" spans="1:92" ht="31.5" x14ac:dyDescent="0.25">
      <c r="A117" s="15" t="s">
        <v>156</v>
      </c>
      <c r="B117" s="10" t="s">
        <v>38</v>
      </c>
      <c r="C117" s="10" t="s">
        <v>43</v>
      </c>
      <c r="D117" s="10" t="s">
        <v>155</v>
      </c>
      <c r="E117" s="1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/>
      <c r="U117" s="8"/>
      <c r="V117" s="9"/>
      <c r="W117" s="9"/>
      <c r="X117" s="9"/>
      <c r="Y117" s="9"/>
      <c r="Z117" s="7"/>
      <c r="AA117" s="16">
        <v>1000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15000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4">
        <v>16000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31000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4">
        <v>31000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1000</v>
      </c>
      <c r="CB117" s="16">
        <v>0</v>
      </c>
      <c r="CC117" s="16">
        <v>0</v>
      </c>
      <c r="CD117" s="16">
        <v>0</v>
      </c>
      <c r="CE117" s="16">
        <v>0</v>
      </c>
      <c r="CF117" s="16">
        <v>0</v>
      </c>
      <c r="CG117" s="14">
        <v>1000</v>
      </c>
      <c r="CH117" s="6">
        <v>0</v>
      </c>
      <c r="CI117" s="6">
        <v>0</v>
      </c>
      <c r="CJ117" s="6">
        <v>0</v>
      </c>
      <c r="CK117" s="6">
        <v>0</v>
      </c>
      <c r="CL117" s="6">
        <v>0</v>
      </c>
      <c r="CM117" s="6">
        <v>0</v>
      </c>
      <c r="CN117" s="3"/>
    </row>
    <row r="118" spans="1:92" ht="78.75" x14ac:dyDescent="0.25">
      <c r="A118" s="17" t="s">
        <v>157</v>
      </c>
      <c r="B118" s="18" t="s">
        <v>38</v>
      </c>
      <c r="C118" s="18" t="s">
        <v>43</v>
      </c>
      <c r="D118" s="18" t="s">
        <v>155</v>
      </c>
      <c r="E118" s="18" t="s">
        <v>158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8"/>
      <c r="U118" s="8"/>
      <c r="V118" s="9"/>
      <c r="W118" s="9"/>
      <c r="X118" s="9"/>
      <c r="Y118" s="9"/>
      <c r="Z118" s="7"/>
      <c r="AA118" s="16">
        <v>1000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9">
        <v>1000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6000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9">
        <v>6000</v>
      </c>
      <c r="BP118" s="16">
        <v>0</v>
      </c>
      <c r="BQ118" s="16">
        <v>0</v>
      </c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1000</v>
      </c>
      <c r="CB118" s="16">
        <v>0</v>
      </c>
      <c r="CC118" s="16">
        <v>0</v>
      </c>
      <c r="CD118" s="16">
        <v>0</v>
      </c>
      <c r="CE118" s="16">
        <v>0</v>
      </c>
      <c r="CF118" s="16">
        <v>0</v>
      </c>
      <c r="CG118" s="19">
        <v>1000</v>
      </c>
      <c r="CH118" s="6">
        <v>0</v>
      </c>
      <c r="CI118" s="6">
        <v>0</v>
      </c>
      <c r="CJ118" s="6">
        <v>0</v>
      </c>
      <c r="CK118" s="6">
        <v>0</v>
      </c>
      <c r="CL118" s="6">
        <v>0</v>
      </c>
      <c r="CM118" s="6">
        <v>0</v>
      </c>
      <c r="CN118" s="3"/>
    </row>
    <row r="119" spans="1:92" ht="15.75" x14ac:dyDescent="0.25">
      <c r="A119" s="17" t="s">
        <v>93</v>
      </c>
      <c r="B119" s="18" t="s">
        <v>38</v>
      </c>
      <c r="C119" s="18" t="s">
        <v>43</v>
      </c>
      <c r="D119" s="18" t="s">
        <v>155</v>
      </c>
      <c r="E119" s="18" t="s">
        <v>159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8"/>
      <c r="U119" s="8"/>
      <c r="V119" s="9"/>
      <c r="W119" s="9"/>
      <c r="X119" s="9"/>
      <c r="Y119" s="9"/>
      <c r="Z119" s="7"/>
      <c r="AA119" s="16">
        <v>1000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9">
        <v>1000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6000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9">
        <v>6000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1000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9">
        <v>1000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3"/>
    </row>
    <row r="120" spans="1:92" ht="63" x14ac:dyDescent="0.25">
      <c r="A120" s="17" t="s">
        <v>160</v>
      </c>
      <c r="B120" s="18" t="s">
        <v>38</v>
      </c>
      <c r="C120" s="18" t="s">
        <v>43</v>
      </c>
      <c r="D120" s="18" t="s">
        <v>155</v>
      </c>
      <c r="E120" s="18" t="s">
        <v>161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8"/>
      <c r="U120" s="8"/>
      <c r="V120" s="9"/>
      <c r="W120" s="9"/>
      <c r="X120" s="9"/>
      <c r="Y120" s="9"/>
      <c r="Z120" s="7"/>
      <c r="AA120" s="16">
        <v>1000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9">
        <v>1000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6000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9">
        <v>6000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1000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9">
        <v>1000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3"/>
    </row>
    <row r="121" spans="1:92" ht="31.5" x14ac:dyDescent="0.25">
      <c r="A121" s="17" t="s">
        <v>162</v>
      </c>
      <c r="B121" s="18" t="s">
        <v>38</v>
      </c>
      <c r="C121" s="18" t="s">
        <v>43</v>
      </c>
      <c r="D121" s="18" t="s">
        <v>155</v>
      </c>
      <c r="E121" s="18" t="s">
        <v>163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8"/>
      <c r="U121" s="8"/>
      <c r="V121" s="9"/>
      <c r="W121" s="9"/>
      <c r="X121" s="9"/>
      <c r="Y121" s="9"/>
      <c r="Z121" s="7"/>
      <c r="AA121" s="16">
        <v>1000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9">
        <v>1000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6000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9">
        <v>6000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1000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9">
        <v>1000</v>
      </c>
      <c r="CH121" s="6">
        <v>0</v>
      </c>
      <c r="CI121" s="6">
        <v>0</v>
      </c>
      <c r="CJ121" s="6">
        <v>0</v>
      </c>
      <c r="CK121" s="6">
        <v>0</v>
      </c>
      <c r="CL121" s="6">
        <v>0</v>
      </c>
      <c r="CM121" s="6">
        <v>0</v>
      </c>
      <c r="CN121" s="3"/>
    </row>
    <row r="122" spans="1:92" ht="47.25" x14ac:dyDescent="0.25">
      <c r="A122" s="20" t="s">
        <v>58</v>
      </c>
      <c r="B122" s="21" t="s">
        <v>38</v>
      </c>
      <c r="C122" s="21" t="s">
        <v>43</v>
      </c>
      <c r="D122" s="21" t="s">
        <v>155</v>
      </c>
      <c r="E122" s="21" t="s">
        <v>163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21" t="s">
        <v>59</v>
      </c>
      <c r="U122" s="8"/>
      <c r="V122" s="9"/>
      <c r="W122" s="9"/>
      <c r="X122" s="9"/>
      <c r="Y122" s="9"/>
      <c r="Z122" s="7"/>
      <c r="AA122" s="16">
        <v>1000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22">
        <v>1000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6000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22">
        <v>6000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1000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22">
        <v>1000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3"/>
    </row>
    <row r="123" spans="1:92" ht="63" x14ac:dyDescent="0.25">
      <c r="A123" s="17" t="s">
        <v>164</v>
      </c>
      <c r="B123" s="18" t="s">
        <v>38</v>
      </c>
      <c r="C123" s="18" t="s">
        <v>43</v>
      </c>
      <c r="D123" s="18" t="s">
        <v>155</v>
      </c>
      <c r="E123" s="18" t="s">
        <v>165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8"/>
      <c r="U123" s="8"/>
      <c r="V123" s="9"/>
      <c r="W123" s="9"/>
      <c r="X123" s="9"/>
      <c r="Y123" s="9"/>
      <c r="Z123" s="7"/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15000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9">
        <v>15000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25000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9">
        <v>25000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9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3"/>
    </row>
    <row r="124" spans="1:92" ht="15.75" x14ac:dyDescent="0.25">
      <c r="A124" s="17" t="s">
        <v>93</v>
      </c>
      <c r="B124" s="18" t="s">
        <v>38</v>
      </c>
      <c r="C124" s="18" t="s">
        <v>43</v>
      </c>
      <c r="D124" s="18" t="s">
        <v>155</v>
      </c>
      <c r="E124" s="18" t="s">
        <v>166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8"/>
      <c r="U124" s="8"/>
      <c r="V124" s="9"/>
      <c r="W124" s="9"/>
      <c r="X124" s="9"/>
      <c r="Y124" s="9"/>
      <c r="Z124" s="7"/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15000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9">
        <v>15000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25000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9">
        <v>25000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9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3"/>
    </row>
    <row r="125" spans="1:92" ht="63" x14ac:dyDescent="0.25">
      <c r="A125" s="17" t="s">
        <v>167</v>
      </c>
      <c r="B125" s="18" t="s">
        <v>38</v>
      </c>
      <c r="C125" s="18" t="s">
        <v>43</v>
      </c>
      <c r="D125" s="18" t="s">
        <v>155</v>
      </c>
      <c r="E125" s="18" t="s">
        <v>168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8"/>
      <c r="U125" s="8"/>
      <c r="V125" s="9"/>
      <c r="W125" s="9"/>
      <c r="X125" s="9"/>
      <c r="Y125" s="9"/>
      <c r="Z125" s="7"/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15000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9">
        <v>15000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25000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9">
        <v>25000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9">
        <v>0</v>
      </c>
      <c r="CH125" s="6">
        <v>0</v>
      </c>
      <c r="CI125" s="6">
        <v>0</v>
      </c>
      <c r="CJ125" s="6">
        <v>0</v>
      </c>
      <c r="CK125" s="6">
        <v>0</v>
      </c>
      <c r="CL125" s="6">
        <v>0</v>
      </c>
      <c r="CM125" s="6">
        <v>0</v>
      </c>
      <c r="CN125" s="3"/>
    </row>
    <row r="126" spans="1:92" ht="31.5" x14ac:dyDescent="0.25">
      <c r="A126" s="17" t="s">
        <v>169</v>
      </c>
      <c r="B126" s="18" t="s">
        <v>38</v>
      </c>
      <c r="C126" s="18" t="s">
        <v>43</v>
      </c>
      <c r="D126" s="18" t="s">
        <v>155</v>
      </c>
      <c r="E126" s="18" t="s">
        <v>170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8"/>
      <c r="U126" s="8"/>
      <c r="V126" s="9"/>
      <c r="W126" s="9"/>
      <c r="X126" s="9"/>
      <c r="Y126" s="9"/>
      <c r="Z126" s="7"/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15000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9">
        <v>15000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25000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9">
        <v>25000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9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3"/>
    </row>
    <row r="127" spans="1:92" ht="47.25" x14ac:dyDescent="0.25">
      <c r="A127" s="20" t="s">
        <v>58</v>
      </c>
      <c r="B127" s="21" t="s">
        <v>38</v>
      </c>
      <c r="C127" s="21" t="s">
        <v>43</v>
      </c>
      <c r="D127" s="21" t="s">
        <v>155</v>
      </c>
      <c r="E127" s="21" t="s">
        <v>170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21" t="s">
        <v>59</v>
      </c>
      <c r="U127" s="8"/>
      <c r="V127" s="9"/>
      <c r="W127" s="9"/>
      <c r="X127" s="9"/>
      <c r="Y127" s="9"/>
      <c r="Z127" s="7"/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15000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22">
        <v>15000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25000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22">
        <v>25000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22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3"/>
    </row>
    <row r="128" spans="1:92" ht="31.5" x14ac:dyDescent="0.25">
      <c r="A128" s="15" t="s">
        <v>172</v>
      </c>
      <c r="B128" s="10" t="s">
        <v>38</v>
      </c>
      <c r="C128" s="10" t="s">
        <v>171</v>
      </c>
      <c r="D128" s="10" t="s">
        <v>41</v>
      </c>
      <c r="E128" s="10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/>
      <c r="U128" s="8"/>
      <c r="V128" s="9"/>
      <c r="W128" s="9"/>
      <c r="X128" s="9"/>
      <c r="Y128" s="9"/>
      <c r="Z128" s="7"/>
      <c r="AA128" s="16">
        <v>18272036.59</v>
      </c>
      <c r="AB128" s="16">
        <v>2696949.26</v>
      </c>
      <c r="AC128" s="16">
        <v>2696949.26</v>
      </c>
      <c r="AD128" s="16">
        <v>9298733.5099999998</v>
      </c>
      <c r="AE128" s="16">
        <v>9298750.7400000002</v>
      </c>
      <c r="AF128" s="16">
        <v>226298.09</v>
      </c>
      <c r="AG128" s="16">
        <v>0</v>
      </c>
      <c r="AH128" s="16">
        <v>4226525.29</v>
      </c>
      <c r="AI128" s="16">
        <v>3186557.07</v>
      </c>
      <c r="AJ128" s="16">
        <v>0</v>
      </c>
      <c r="AK128" s="16">
        <v>0</v>
      </c>
      <c r="AL128" s="16">
        <v>1258721.8799999999</v>
      </c>
      <c r="AM128" s="16">
        <v>0</v>
      </c>
      <c r="AN128" s="16">
        <v>-17.23</v>
      </c>
      <c r="AO128" s="16">
        <v>226298.09</v>
      </c>
      <c r="AP128" s="16">
        <v>1039968.22</v>
      </c>
      <c r="AQ128" s="16">
        <v>0</v>
      </c>
      <c r="AR128" s="14">
        <v>19530758.469999999</v>
      </c>
      <c r="AS128" s="16">
        <v>2696949.26</v>
      </c>
      <c r="AT128" s="16">
        <v>9298733.5099999998</v>
      </c>
      <c r="AU128" s="16">
        <v>226298.09</v>
      </c>
      <c r="AV128" s="16">
        <v>4226525.29</v>
      </c>
      <c r="AW128" s="16">
        <v>0</v>
      </c>
      <c r="AX128" s="16">
        <v>5135978</v>
      </c>
      <c r="AY128" s="16">
        <v>0</v>
      </c>
      <c r="AZ128" s="16">
        <v>0</v>
      </c>
      <c r="BA128" s="16">
        <v>491718.45</v>
      </c>
      <c r="BB128" s="16">
        <v>491700</v>
      </c>
      <c r="BC128" s="16">
        <v>0</v>
      </c>
      <c r="BD128" s="16">
        <v>0</v>
      </c>
      <c r="BE128" s="16">
        <v>48631.5</v>
      </c>
      <c r="BF128" s="16">
        <v>54634</v>
      </c>
      <c r="BG128" s="16">
        <v>0</v>
      </c>
      <c r="BH128" s="16">
        <v>0</v>
      </c>
      <c r="BI128" s="16">
        <v>-405359.4</v>
      </c>
      <c r="BJ128" s="16">
        <v>0</v>
      </c>
      <c r="BK128" s="16">
        <v>18.45</v>
      </c>
      <c r="BL128" s="16">
        <v>0</v>
      </c>
      <c r="BM128" s="16">
        <v>-6002.5</v>
      </c>
      <c r="BN128" s="16">
        <v>0</v>
      </c>
      <c r="BO128" s="14">
        <v>4730618.5999999996</v>
      </c>
      <c r="BP128" s="16">
        <v>0</v>
      </c>
      <c r="BQ128" s="16">
        <v>491718.45</v>
      </c>
      <c r="BR128" s="16">
        <v>0</v>
      </c>
      <c r="BS128" s="16">
        <v>48631.5</v>
      </c>
      <c r="BT128" s="16">
        <v>0</v>
      </c>
      <c r="BU128" s="16">
        <v>4065753.22</v>
      </c>
      <c r="BV128" s="16">
        <v>0</v>
      </c>
      <c r="BW128" s="16">
        <v>554400</v>
      </c>
      <c r="BX128" s="16">
        <v>0</v>
      </c>
      <c r="BY128" s="16">
        <v>61600</v>
      </c>
      <c r="BZ128" s="16">
        <v>0</v>
      </c>
      <c r="CA128" s="16">
        <v>-1993.59</v>
      </c>
      <c r="CB128" s="16">
        <v>0</v>
      </c>
      <c r="CC128" s="16">
        <v>6.41</v>
      </c>
      <c r="CD128" s="16">
        <v>0</v>
      </c>
      <c r="CE128" s="16">
        <v>6922.14</v>
      </c>
      <c r="CF128" s="16">
        <v>0</v>
      </c>
      <c r="CG128" s="14">
        <v>4063759.63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3"/>
    </row>
    <row r="129" spans="1:92" ht="15.75" x14ac:dyDescent="0.25">
      <c r="A129" s="15" t="s">
        <v>173</v>
      </c>
      <c r="B129" s="10" t="s">
        <v>38</v>
      </c>
      <c r="C129" s="10" t="s">
        <v>171</v>
      </c>
      <c r="D129" s="10" t="s">
        <v>40</v>
      </c>
      <c r="E129" s="1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/>
      <c r="U129" s="8"/>
      <c r="V129" s="9"/>
      <c r="W129" s="9"/>
      <c r="X129" s="9"/>
      <c r="Y129" s="9"/>
      <c r="Z129" s="7"/>
      <c r="AA129" s="16">
        <v>959229.22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189426.76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4">
        <v>1148655.98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959229.22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262171.7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4">
        <v>1221400.92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959229.22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v>0</v>
      </c>
      <c r="CE129" s="16">
        <v>0</v>
      </c>
      <c r="CF129" s="16">
        <v>0</v>
      </c>
      <c r="CG129" s="14">
        <v>959229.22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3"/>
    </row>
    <row r="130" spans="1:92" ht="31.5" x14ac:dyDescent="0.25">
      <c r="A130" s="17" t="s">
        <v>63</v>
      </c>
      <c r="B130" s="18" t="s">
        <v>38</v>
      </c>
      <c r="C130" s="18" t="s">
        <v>171</v>
      </c>
      <c r="D130" s="18" t="s">
        <v>40</v>
      </c>
      <c r="E130" s="18" t="s">
        <v>64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8"/>
      <c r="U130" s="8"/>
      <c r="V130" s="9"/>
      <c r="W130" s="9"/>
      <c r="X130" s="9"/>
      <c r="Y130" s="9"/>
      <c r="Z130" s="7"/>
      <c r="AA130" s="16">
        <v>959229.22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189426.76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9">
        <v>1148655.98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959229.22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262171.7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9">
        <v>1221400.92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959229.22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9">
        <v>959229.22</v>
      </c>
      <c r="CH130" s="6">
        <v>0</v>
      </c>
      <c r="CI130" s="6">
        <v>0</v>
      </c>
      <c r="CJ130" s="6">
        <v>0</v>
      </c>
      <c r="CK130" s="6">
        <v>0</v>
      </c>
      <c r="CL130" s="6">
        <v>0</v>
      </c>
      <c r="CM130" s="6">
        <v>0</v>
      </c>
      <c r="CN130" s="3"/>
    </row>
    <row r="131" spans="1:92" ht="15.75" x14ac:dyDescent="0.25">
      <c r="A131" s="17" t="s">
        <v>65</v>
      </c>
      <c r="B131" s="18" t="s">
        <v>38</v>
      </c>
      <c r="C131" s="18" t="s">
        <v>171</v>
      </c>
      <c r="D131" s="18" t="s">
        <v>40</v>
      </c>
      <c r="E131" s="18" t="s">
        <v>66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8"/>
      <c r="U131" s="8"/>
      <c r="V131" s="9"/>
      <c r="W131" s="9"/>
      <c r="X131" s="9"/>
      <c r="Y131" s="9"/>
      <c r="Z131" s="7"/>
      <c r="AA131" s="16">
        <v>959229.22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189426.76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9">
        <v>1148655.98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959229.22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262171.7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O131" s="19">
        <v>1221400.92</v>
      </c>
      <c r="BP131" s="16">
        <v>0</v>
      </c>
      <c r="BQ131" s="16">
        <v>0</v>
      </c>
      <c r="BR131" s="16">
        <v>0</v>
      </c>
      <c r="BS131" s="16">
        <v>0</v>
      </c>
      <c r="BT131" s="16">
        <v>0</v>
      </c>
      <c r="BU131" s="16">
        <v>959229.22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9">
        <v>959229.22</v>
      </c>
      <c r="CH131" s="6">
        <v>0</v>
      </c>
      <c r="CI131" s="6">
        <v>0</v>
      </c>
      <c r="CJ131" s="6">
        <v>0</v>
      </c>
      <c r="CK131" s="6">
        <v>0</v>
      </c>
      <c r="CL131" s="6">
        <v>0</v>
      </c>
      <c r="CM131" s="6">
        <v>0</v>
      </c>
      <c r="CN131" s="3"/>
    </row>
    <row r="132" spans="1:92" ht="31.5" x14ac:dyDescent="0.25">
      <c r="A132" s="17" t="s">
        <v>174</v>
      </c>
      <c r="B132" s="18" t="s">
        <v>38</v>
      </c>
      <c r="C132" s="18" t="s">
        <v>171</v>
      </c>
      <c r="D132" s="18" t="s">
        <v>40</v>
      </c>
      <c r="E132" s="18" t="s">
        <v>175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8"/>
      <c r="U132" s="8"/>
      <c r="V132" s="9"/>
      <c r="W132" s="9"/>
      <c r="X132" s="9"/>
      <c r="Y132" s="9"/>
      <c r="Z132" s="7"/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152359.29999999999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9">
        <v>152359.29999999999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262171.7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9">
        <v>262171.7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v>0</v>
      </c>
      <c r="CE132" s="16">
        <v>0</v>
      </c>
      <c r="CF132" s="16">
        <v>0</v>
      </c>
      <c r="CG132" s="19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3"/>
    </row>
    <row r="133" spans="1:92" ht="47.25" x14ac:dyDescent="0.25">
      <c r="A133" s="20" t="s">
        <v>58</v>
      </c>
      <c r="B133" s="21" t="s">
        <v>38</v>
      </c>
      <c r="C133" s="21" t="s">
        <v>171</v>
      </c>
      <c r="D133" s="21" t="s">
        <v>40</v>
      </c>
      <c r="E133" s="21" t="s">
        <v>175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21" t="s">
        <v>59</v>
      </c>
      <c r="U133" s="8"/>
      <c r="V133" s="9"/>
      <c r="W133" s="9"/>
      <c r="X133" s="9"/>
      <c r="Y133" s="9"/>
      <c r="Z133" s="7"/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152359.29999999999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22">
        <v>152359.29999999999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262171.7</v>
      </c>
      <c r="BJ133" s="16">
        <v>0</v>
      </c>
      <c r="BK133" s="16">
        <v>0</v>
      </c>
      <c r="BL133" s="16">
        <v>0</v>
      </c>
      <c r="BM133" s="16">
        <v>0</v>
      </c>
      <c r="BN133" s="16">
        <v>0</v>
      </c>
      <c r="BO133" s="22">
        <v>262171.7</v>
      </c>
      <c r="BP133" s="16">
        <v>0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0</v>
      </c>
      <c r="CC133" s="16">
        <v>0</v>
      </c>
      <c r="CD133" s="16">
        <v>0</v>
      </c>
      <c r="CE133" s="16">
        <v>0</v>
      </c>
      <c r="CF133" s="16">
        <v>0</v>
      </c>
      <c r="CG133" s="22">
        <v>0</v>
      </c>
      <c r="CH133" s="6">
        <v>0</v>
      </c>
      <c r="CI133" s="6">
        <v>0</v>
      </c>
      <c r="CJ133" s="6">
        <v>0</v>
      </c>
      <c r="CK133" s="6">
        <v>0</v>
      </c>
      <c r="CL133" s="6">
        <v>0</v>
      </c>
      <c r="CM133" s="6">
        <v>0</v>
      </c>
      <c r="CN133" s="3"/>
    </row>
    <row r="134" spans="1:92" ht="63" x14ac:dyDescent="0.25">
      <c r="A134" s="17" t="s">
        <v>176</v>
      </c>
      <c r="B134" s="18" t="s">
        <v>38</v>
      </c>
      <c r="C134" s="18" t="s">
        <v>171</v>
      </c>
      <c r="D134" s="18" t="s">
        <v>40</v>
      </c>
      <c r="E134" s="18" t="s">
        <v>177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8"/>
      <c r="U134" s="8"/>
      <c r="V134" s="9"/>
      <c r="W134" s="9"/>
      <c r="X134" s="9"/>
      <c r="Y134" s="9"/>
      <c r="Z134" s="7"/>
      <c r="AA134" s="16">
        <v>959229.22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37067.46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9">
        <v>996296.68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959229.22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0</v>
      </c>
      <c r="BN134" s="16">
        <v>0</v>
      </c>
      <c r="BO134" s="19">
        <v>959229.22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959229.22</v>
      </c>
      <c r="BV134" s="16">
        <v>0</v>
      </c>
      <c r="BW134" s="16">
        <v>0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0</v>
      </c>
      <c r="CD134" s="16">
        <v>0</v>
      </c>
      <c r="CE134" s="16">
        <v>0</v>
      </c>
      <c r="CF134" s="16">
        <v>0</v>
      </c>
      <c r="CG134" s="19">
        <v>959229.22</v>
      </c>
      <c r="CH134" s="6">
        <v>0</v>
      </c>
      <c r="CI134" s="6">
        <v>0</v>
      </c>
      <c r="CJ134" s="6">
        <v>0</v>
      </c>
      <c r="CK134" s="6">
        <v>0</v>
      </c>
      <c r="CL134" s="6">
        <v>0</v>
      </c>
      <c r="CM134" s="6">
        <v>0</v>
      </c>
      <c r="CN134" s="3"/>
    </row>
    <row r="135" spans="1:92" ht="47.25" x14ac:dyDescent="0.25">
      <c r="A135" s="20" t="s">
        <v>58</v>
      </c>
      <c r="B135" s="21" t="s">
        <v>38</v>
      </c>
      <c r="C135" s="21" t="s">
        <v>171</v>
      </c>
      <c r="D135" s="21" t="s">
        <v>40</v>
      </c>
      <c r="E135" s="21" t="s">
        <v>177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21" t="s">
        <v>59</v>
      </c>
      <c r="U135" s="8"/>
      <c r="V135" s="9"/>
      <c r="W135" s="9"/>
      <c r="X135" s="9"/>
      <c r="Y135" s="9"/>
      <c r="Z135" s="7"/>
      <c r="AA135" s="16">
        <v>959229.22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37067.46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22">
        <v>996296.68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959229.22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22">
        <v>959229.22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959229.22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22">
        <v>959229.22</v>
      </c>
      <c r="CH135" s="6">
        <v>0</v>
      </c>
      <c r="CI135" s="6">
        <v>0</v>
      </c>
      <c r="CJ135" s="6">
        <v>0</v>
      </c>
      <c r="CK135" s="6">
        <v>0</v>
      </c>
      <c r="CL135" s="6">
        <v>0</v>
      </c>
      <c r="CM135" s="6">
        <v>0</v>
      </c>
      <c r="CN135" s="3"/>
    </row>
    <row r="136" spans="1:92" ht="15.75" x14ac:dyDescent="0.25">
      <c r="A136" s="15" t="s">
        <v>178</v>
      </c>
      <c r="B136" s="10" t="s">
        <v>38</v>
      </c>
      <c r="C136" s="10" t="s">
        <v>171</v>
      </c>
      <c r="D136" s="10" t="s">
        <v>108</v>
      </c>
      <c r="E136" s="1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/>
      <c r="U136" s="8"/>
      <c r="V136" s="9"/>
      <c r="W136" s="9"/>
      <c r="X136" s="9"/>
      <c r="Y136" s="9"/>
      <c r="Z136" s="7"/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4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210000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210000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4">
        <v>420000</v>
      </c>
      <c r="BP136" s="16">
        <v>0</v>
      </c>
      <c r="BQ136" s="16">
        <v>0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0</v>
      </c>
      <c r="BX136" s="16">
        <v>0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v>0</v>
      </c>
      <c r="CE136" s="16">
        <v>0</v>
      </c>
      <c r="CF136" s="16">
        <v>0</v>
      </c>
      <c r="CG136" s="14">
        <v>0</v>
      </c>
      <c r="CH136" s="6">
        <v>0</v>
      </c>
      <c r="CI136" s="6">
        <v>0</v>
      </c>
      <c r="CJ136" s="6">
        <v>0</v>
      </c>
      <c r="CK136" s="6">
        <v>0</v>
      </c>
      <c r="CL136" s="6">
        <v>0</v>
      </c>
      <c r="CM136" s="6">
        <v>0</v>
      </c>
      <c r="CN136" s="3"/>
    </row>
    <row r="137" spans="1:92" ht="47.25" x14ac:dyDescent="0.25">
      <c r="A137" s="17" t="s">
        <v>117</v>
      </c>
      <c r="B137" s="18" t="s">
        <v>38</v>
      </c>
      <c r="C137" s="18" t="s">
        <v>171</v>
      </c>
      <c r="D137" s="18" t="s">
        <v>108</v>
      </c>
      <c r="E137" s="18" t="s">
        <v>118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8"/>
      <c r="U137" s="8"/>
      <c r="V137" s="9"/>
      <c r="W137" s="9"/>
      <c r="X137" s="9"/>
      <c r="Y137" s="9"/>
      <c r="Z137" s="7"/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9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210000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210000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9">
        <v>420000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9">
        <v>0</v>
      </c>
      <c r="CH137" s="6">
        <v>0</v>
      </c>
      <c r="CI137" s="6">
        <v>0</v>
      </c>
      <c r="CJ137" s="6">
        <v>0</v>
      </c>
      <c r="CK137" s="6">
        <v>0</v>
      </c>
      <c r="CL137" s="6">
        <v>0</v>
      </c>
      <c r="CM137" s="6">
        <v>0</v>
      </c>
      <c r="CN137" s="3"/>
    </row>
    <row r="138" spans="1:92" ht="15.75" x14ac:dyDescent="0.25">
      <c r="A138" s="17" t="s">
        <v>93</v>
      </c>
      <c r="B138" s="18" t="s">
        <v>38</v>
      </c>
      <c r="C138" s="18" t="s">
        <v>171</v>
      </c>
      <c r="D138" s="18" t="s">
        <v>108</v>
      </c>
      <c r="E138" s="18" t="s">
        <v>119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8"/>
      <c r="U138" s="8"/>
      <c r="V138" s="9"/>
      <c r="W138" s="9"/>
      <c r="X138" s="9"/>
      <c r="Y138" s="9"/>
      <c r="Z138" s="7"/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9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210000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210000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9">
        <v>420000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9">
        <v>0</v>
      </c>
      <c r="CH138" s="6">
        <v>0</v>
      </c>
      <c r="CI138" s="6">
        <v>0</v>
      </c>
      <c r="CJ138" s="6">
        <v>0</v>
      </c>
      <c r="CK138" s="6">
        <v>0</v>
      </c>
      <c r="CL138" s="6">
        <v>0</v>
      </c>
      <c r="CM138" s="6">
        <v>0</v>
      </c>
      <c r="CN138" s="3"/>
    </row>
    <row r="139" spans="1:92" ht="47.25" x14ac:dyDescent="0.25">
      <c r="A139" s="17" t="s">
        <v>179</v>
      </c>
      <c r="B139" s="18" t="s">
        <v>38</v>
      </c>
      <c r="C139" s="18" t="s">
        <v>171</v>
      </c>
      <c r="D139" s="18" t="s">
        <v>108</v>
      </c>
      <c r="E139" s="18" t="s">
        <v>180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8"/>
      <c r="U139" s="8"/>
      <c r="V139" s="9"/>
      <c r="W139" s="9"/>
      <c r="X139" s="9"/>
      <c r="Y139" s="9"/>
      <c r="Z139" s="7"/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9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210000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210000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19">
        <v>420000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9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0</v>
      </c>
      <c r="CM139" s="6">
        <v>0</v>
      </c>
      <c r="CN139" s="3"/>
    </row>
    <row r="140" spans="1:92" ht="31.5" x14ac:dyDescent="0.25">
      <c r="A140" s="17" t="s">
        <v>181</v>
      </c>
      <c r="B140" s="18" t="s">
        <v>38</v>
      </c>
      <c r="C140" s="18" t="s">
        <v>171</v>
      </c>
      <c r="D140" s="18" t="s">
        <v>108</v>
      </c>
      <c r="E140" s="18" t="s">
        <v>182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8"/>
      <c r="U140" s="8"/>
      <c r="V140" s="9"/>
      <c r="W140" s="9"/>
      <c r="X140" s="9"/>
      <c r="Y140" s="9"/>
      <c r="Z140" s="7"/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9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210000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210000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19">
        <v>420000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9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3"/>
    </row>
    <row r="141" spans="1:92" ht="47.25" x14ac:dyDescent="0.25">
      <c r="A141" s="20" t="s">
        <v>58</v>
      </c>
      <c r="B141" s="21" t="s">
        <v>38</v>
      </c>
      <c r="C141" s="21" t="s">
        <v>171</v>
      </c>
      <c r="D141" s="21" t="s">
        <v>108</v>
      </c>
      <c r="E141" s="21" t="s">
        <v>182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21" t="s">
        <v>59</v>
      </c>
      <c r="U141" s="8"/>
      <c r="V141" s="9"/>
      <c r="W141" s="9"/>
      <c r="X141" s="9"/>
      <c r="Y141" s="9"/>
      <c r="Z141" s="7"/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22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210000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210000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22">
        <v>420000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22">
        <v>0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0</v>
      </c>
      <c r="CN141" s="3"/>
    </row>
    <row r="142" spans="1:92" ht="15.75" x14ac:dyDescent="0.25">
      <c r="A142" s="15" t="s">
        <v>183</v>
      </c>
      <c r="B142" s="10" t="s">
        <v>38</v>
      </c>
      <c r="C142" s="10" t="s">
        <v>171</v>
      </c>
      <c r="D142" s="10" t="s">
        <v>110</v>
      </c>
      <c r="E142" s="10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/>
      <c r="U142" s="8"/>
      <c r="V142" s="9"/>
      <c r="W142" s="9"/>
      <c r="X142" s="9"/>
      <c r="Y142" s="9"/>
      <c r="Z142" s="7"/>
      <c r="AA142" s="16">
        <v>17312807.370000001</v>
      </c>
      <c r="AB142" s="16">
        <v>2696949.26</v>
      </c>
      <c r="AC142" s="16">
        <v>2696949.26</v>
      </c>
      <c r="AD142" s="16">
        <v>9298733.5099999998</v>
      </c>
      <c r="AE142" s="16">
        <v>9298750.7400000002</v>
      </c>
      <c r="AF142" s="16">
        <v>226298.09</v>
      </c>
      <c r="AG142" s="16">
        <v>0</v>
      </c>
      <c r="AH142" s="16">
        <v>4226525.29</v>
      </c>
      <c r="AI142" s="16">
        <v>3186557.07</v>
      </c>
      <c r="AJ142" s="16">
        <v>0</v>
      </c>
      <c r="AK142" s="16">
        <v>0</v>
      </c>
      <c r="AL142" s="16">
        <v>1069295.1200000001</v>
      </c>
      <c r="AM142" s="16">
        <v>0</v>
      </c>
      <c r="AN142" s="16">
        <v>-17.23</v>
      </c>
      <c r="AO142" s="16">
        <v>226298.09</v>
      </c>
      <c r="AP142" s="16">
        <v>1039968.22</v>
      </c>
      <c r="AQ142" s="16">
        <v>0</v>
      </c>
      <c r="AR142" s="14">
        <v>18382102.489999998</v>
      </c>
      <c r="AS142" s="16">
        <v>2696949.26</v>
      </c>
      <c r="AT142" s="16">
        <v>9298733.5099999998</v>
      </c>
      <c r="AU142" s="16">
        <v>226298.09</v>
      </c>
      <c r="AV142" s="16">
        <v>4226525.29</v>
      </c>
      <c r="AW142" s="16">
        <v>0</v>
      </c>
      <c r="AX142" s="16">
        <v>3966748.78</v>
      </c>
      <c r="AY142" s="16">
        <v>0</v>
      </c>
      <c r="AZ142" s="16">
        <v>0</v>
      </c>
      <c r="BA142" s="16">
        <v>491718.45</v>
      </c>
      <c r="BB142" s="16">
        <v>491700</v>
      </c>
      <c r="BC142" s="16">
        <v>0</v>
      </c>
      <c r="BD142" s="16">
        <v>0</v>
      </c>
      <c r="BE142" s="16">
        <v>48631.5</v>
      </c>
      <c r="BF142" s="16">
        <v>54634</v>
      </c>
      <c r="BG142" s="16">
        <v>0</v>
      </c>
      <c r="BH142" s="16">
        <v>0</v>
      </c>
      <c r="BI142" s="16">
        <v>-877531.1</v>
      </c>
      <c r="BJ142" s="16">
        <v>0</v>
      </c>
      <c r="BK142" s="16">
        <v>18.45</v>
      </c>
      <c r="BL142" s="16">
        <v>0</v>
      </c>
      <c r="BM142" s="16">
        <v>-6002.5</v>
      </c>
      <c r="BN142" s="16">
        <v>0</v>
      </c>
      <c r="BO142" s="14">
        <v>3089217.68</v>
      </c>
      <c r="BP142" s="16">
        <v>0</v>
      </c>
      <c r="BQ142" s="16">
        <v>491718.45</v>
      </c>
      <c r="BR142" s="16">
        <v>0</v>
      </c>
      <c r="BS142" s="16">
        <v>48631.5</v>
      </c>
      <c r="BT142" s="16">
        <v>0</v>
      </c>
      <c r="BU142" s="16">
        <v>3106524</v>
      </c>
      <c r="BV142" s="16">
        <v>0</v>
      </c>
      <c r="BW142" s="16">
        <v>554400</v>
      </c>
      <c r="BX142" s="16">
        <v>0</v>
      </c>
      <c r="BY142" s="16">
        <v>61600</v>
      </c>
      <c r="BZ142" s="16">
        <v>0</v>
      </c>
      <c r="CA142" s="16">
        <v>-1993.59</v>
      </c>
      <c r="CB142" s="16">
        <v>0</v>
      </c>
      <c r="CC142" s="16">
        <v>6.41</v>
      </c>
      <c r="CD142" s="16">
        <v>0</v>
      </c>
      <c r="CE142" s="16">
        <v>6922.14</v>
      </c>
      <c r="CF142" s="16">
        <v>0</v>
      </c>
      <c r="CG142" s="14">
        <v>3104530.41</v>
      </c>
      <c r="CH142" s="6">
        <v>0</v>
      </c>
      <c r="CI142" s="6">
        <v>0</v>
      </c>
      <c r="CJ142" s="6">
        <v>0</v>
      </c>
      <c r="CK142" s="6">
        <v>0</v>
      </c>
      <c r="CL142" s="6">
        <v>0</v>
      </c>
      <c r="CM142" s="6">
        <v>0</v>
      </c>
      <c r="CN142" s="3"/>
    </row>
    <row r="143" spans="1:92" ht="47.25" x14ac:dyDescent="0.25">
      <c r="A143" s="17" t="s">
        <v>117</v>
      </c>
      <c r="B143" s="18" t="s">
        <v>38</v>
      </c>
      <c r="C143" s="18" t="s">
        <v>171</v>
      </c>
      <c r="D143" s="18" t="s">
        <v>110</v>
      </c>
      <c r="E143" s="18" t="s">
        <v>118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8"/>
      <c r="U143" s="8"/>
      <c r="V143" s="9"/>
      <c r="W143" s="9"/>
      <c r="X143" s="9"/>
      <c r="Y143" s="9"/>
      <c r="Z143" s="7"/>
      <c r="AA143" s="16">
        <v>6258516.8399999999</v>
      </c>
      <c r="AB143" s="16">
        <v>0</v>
      </c>
      <c r="AC143" s="16">
        <v>0</v>
      </c>
      <c r="AD143" s="16">
        <v>3430282.77</v>
      </c>
      <c r="AE143" s="16">
        <v>3430300</v>
      </c>
      <c r="AF143" s="16">
        <v>76298.09</v>
      </c>
      <c r="AG143" s="16">
        <v>0</v>
      </c>
      <c r="AH143" s="16">
        <v>711366.54</v>
      </c>
      <c r="AI143" s="16">
        <v>787666.54</v>
      </c>
      <c r="AJ143" s="16">
        <v>0</v>
      </c>
      <c r="AK143" s="16">
        <v>0</v>
      </c>
      <c r="AL143" s="16">
        <v>959302.12</v>
      </c>
      <c r="AM143" s="16">
        <v>0</v>
      </c>
      <c r="AN143" s="16">
        <v>-17.23</v>
      </c>
      <c r="AO143" s="16">
        <v>76298.09</v>
      </c>
      <c r="AP143" s="16">
        <v>-76300</v>
      </c>
      <c r="AQ143" s="16">
        <v>0</v>
      </c>
      <c r="AR143" s="19">
        <v>7217818.96</v>
      </c>
      <c r="AS143" s="16">
        <v>0</v>
      </c>
      <c r="AT143" s="16">
        <v>3430282.77</v>
      </c>
      <c r="AU143" s="16">
        <v>76298.09</v>
      </c>
      <c r="AV143" s="16">
        <v>711366.54</v>
      </c>
      <c r="AW143" s="16">
        <v>0</v>
      </c>
      <c r="AX143" s="16">
        <v>3786748.78</v>
      </c>
      <c r="AY143" s="16">
        <v>0</v>
      </c>
      <c r="AZ143" s="16">
        <v>0</v>
      </c>
      <c r="BA143" s="16">
        <v>491718.45</v>
      </c>
      <c r="BB143" s="16">
        <v>491700</v>
      </c>
      <c r="BC143" s="16">
        <v>0</v>
      </c>
      <c r="BD143" s="16">
        <v>0</v>
      </c>
      <c r="BE143" s="16">
        <v>48631.5</v>
      </c>
      <c r="BF143" s="16">
        <v>54634</v>
      </c>
      <c r="BG143" s="16">
        <v>0</v>
      </c>
      <c r="BH143" s="16">
        <v>0</v>
      </c>
      <c r="BI143" s="16">
        <v>-727531.1</v>
      </c>
      <c r="BJ143" s="16">
        <v>0</v>
      </c>
      <c r="BK143" s="16">
        <v>18.45</v>
      </c>
      <c r="BL143" s="16">
        <v>0</v>
      </c>
      <c r="BM143" s="16">
        <v>-6002.5</v>
      </c>
      <c r="BN143" s="16">
        <v>0</v>
      </c>
      <c r="BO143" s="19">
        <v>3059217.68</v>
      </c>
      <c r="BP143" s="16">
        <v>0</v>
      </c>
      <c r="BQ143" s="16">
        <v>491718.45</v>
      </c>
      <c r="BR143" s="16">
        <v>0</v>
      </c>
      <c r="BS143" s="16">
        <v>48631.5</v>
      </c>
      <c r="BT143" s="16">
        <v>0</v>
      </c>
      <c r="BU143" s="16">
        <v>3016524</v>
      </c>
      <c r="BV143" s="16">
        <v>0</v>
      </c>
      <c r="BW143" s="16">
        <v>554400</v>
      </c>
      <c r="BX143" s="16">
        <v>0</v>
      </c>
      <c r="BY143" s="16">
        <v>61600</v>
      </c>
      <c r="BZ143" s="16">
        <v>0</v>
      </c>
      <c r="CA143" s="16">
        <v>-1993.59</v>
      </c>
      <c r="CB143" s="16">
        <v>0</v>
      </c>
      <c r="CC143" s="16">
        <v>6.41</v>
      </c>
      <c r="CD143" s="16">
        <v>0</v>
      </c>
      <c r="CE143" s="16">
        <v>6922.14</v>
      </c>
      <c r="CF143" s="16">
        <v>0</v>
      </c>
      <c r="CG143" s="19">
        <v>3014530.41</v>
      </c>
      <c r="CH143" s="6">
        <v>0</v>
      </c>
      <c r="CI143" s="6">
        <v>0</v>
      </c>
      <c r="CJ143" s="6">
        <v>0</v>
      </c>
      <c r="CK143" s="6">
        <v>0</v>
      </c>
      <c r="CL143" s="6">
        <v>0</v>
      </c>
      <c r="CM143" s="6">
        <v>0</v>
      </c>
      <c r="CN143" s="3"/>
    </row>
    <row r="144" spans="1:92" ht="15.75" x14ac:dyDescent="0.25">
      <c r="A144" s="17" t="s">
        <v>93</v>
      </c>
      <c r="B144" s="18" t="s">
        <v>38</v>
      </c>
      <c r="C144" s="18" t="s">
        <v>171</v>
      </c>
      <c r="D144" s="18" t="s">
        <v>110</v>
      </c>
      <c r="E144" s="18" t="s">
        <v>119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8"/>
      <c r="U144" s="8"/>
      <c r="V144" s="9"/>
      <c r="W144" s="9"/>
      <c r="X144" s="9"/>
      <c r="Y144" s="9"/>
      <c r="Z144" s="7"/>
      <c r="AA144" s="16">
        <v>5495516.8399999999</v>
      </c>
      <c r="AB144" s="16">
        <v>0</v>
      </c>
      <c r="AC144" s="16">
        <v>0</v>
      </c>
      <c r="AD144" s="16">
        <v>2743600</v>
      </c>
      <c r="AE144" s="16">
        <v>2743600</v>
      </c>
      <c r="AF144" s="16">
        <v>0</v>
      </c>
      <c r="AG144" s="16">
        <v>0</v>
      </c>
      <c r="AH144" s="16">
        <v>711366.54</v>
      </c>
      <c r="AI144" s="16">
        <v>711366.54</v>
      </c>
      <c r="AJ144" s="16">
        <v>0</v>
      </c>
      <c r="AK144" s="16">
        <v>0</v>
      </c>
      <c r="AL144" s="16">
        <v>959321.26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9">
        <v>6454838.0999999996</v>
      </c>
      <c r="AS144" s="16">
        <v>0</v>
      </c>
      <c r="AT144" s="16">
        <v>2743600</v>
      </c>
      <c r="AU144" s="16">
        <v>0</v>
      </c>
      <c r="AV144" s="16">
        <v>711366.54</v>
      </c>
      <c r="AW144" s="16">
        <v>0</v>
      </c>
      <c r="AX144" s="16">
        <v>3240414.78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-721547.05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9">
        <v>2518867.73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2400524</v>
      </c>
      <c r="BV144" s="16">
        <v>0</v>
      </c>
      <c r="BW144" s="16">
        <v>0</v>
      </c>
      <c r="BX144" s="16">
        <v>0</v>
      </c>
      <c r="BY144" s="16">
        <v>0</v>
      </c>
      <c r="BZ144" s="16">
        <v>0</v>
      </c>
      <c r="CA144" s="16">
        <v>-8922.14</v>
      </c>
      <c r="CB144" s="16">
        <v>0</v>
      </c>
      <c r="CC144" s="16">
        <v>0</v>
      </c>
      <c r="CD144" s="16">
        <v>0</v>
      </c>
      <c r="CE144" s="16">
        <v>0</v>
      </c>
      <c r="CF144" s="16">
        <v>0</v>
      </c>
      <c r="CG144" s="19">
        <v>2391601.86</v>
      </c>
      <c r="CH144" s="6">
        <v>0</v>
      </c>
      <c r="CI144" s="6">
        <v>0</v>
      </c>
      <c r="CJ144" s="6">
        <v>0</v>
      </c>
      <c r="CK144" s="6">
        <v>0</v>
      </c>
      <c r="CL144" s="6">
        <v>0</v>
      </c>
      <c r="CM144" s="6">
        <v>0</v>
      </c>
      <c r="CN144" s="3"/>
    </row>
    <row r="145" spans="1:92" ht="47.25" x14ac:dyDescent="0.25">
      <c r="A145" s="17" t="s">
        <v>184</v>
      </c>
      <c r="B145" s="18" t="s">
        <v>38</v>
      </c>
      <c r="C145" s="18" t="s">
        <v>171</v>
      </c>
      <c r="D145" s="18" t="s">
        <v>110</v>
      </c>
      <c r="E145" s="18" t="s">
        <v>185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8"/>
      <c r="U145" s="8"/>
      <c r="V145" s="9"/>
      <c r="W145" s="9"/>
      <c r="X145" s="9"/>
      <c r="Y145" s="9"/>
      <c r="Z145" s="7"/>
      <c r="AA145" s="16">
        <v>1994350.3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929321.26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9">
        <v>2923671.56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3191414.78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-721547.05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9">
        <v>2469867.73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2349324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-8922.14</v>
      </c>
      <c r="CB145" s="16">
        <v>0</v>
      </c>
      <c r="CC145" s="16">
        <v>0</v>
      </c>
      <c r="CD145" s="16">
        <v>0</v>
      </c>
      <c r="CE145" s="16">
        <v>0</v>
      </c>
      <c r="CF145" s="16">
        <v>0</v>
      </c>
      <c r="CG145" s="19">
        <v>2340401.86</v>
      </c>
      <c r="CH145" s="6">
        <v>0</v>
      </c>
      <c r="CI145" s="6">
        <v>0</v>
      </c>
      <c r="CJ145" s="6">
        <v>0</v>
      </c>
      <c r="CK145" s="6">
        <v>0</v>
      </c>
      <c r="CL145" s="6">
        <v>0</v>
      </c>
      <c r="CM145" s="6">
        <v>0</v>
      </c>
      <c r="CN145" s="3"/>
    </row>
    <row r="146" spans="1:92" ht="31.5" x14ac:dyDescent="0.25">
      <c r="A146" s="17" t="s">
        <v>186</v>
      </c>
      <c r="B146" s="18" t="s">
        <v>38</v>
      </c>
      <c r="C146" s="18" t="s">
        <v>171</v>
      </c>
      <c r="D146" s="18" t="s">
        <v>110</v>
      </c>
      <c r="E146" s="18" t="s">
        <v>187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18"/>
      <c r="U146" s="8"/>
      <c r="V146" s="9"/>
      <c r="W146" s="9"/>
      <c r="X146" s="9"/>
      <c r="Y146" s="9"/>
      <c r="Z146" s="7"/>
      <c r="AA146" s="16">
        <v>1800000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355000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9">
        <v>2155000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2314500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9">
        <v>2314500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2150000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v>0</v>
      </c>
      <c r="CE146" s="16">
        <v>0</v>
      </c>
      <c r="CF146" s="16">
        <v>0</v>
      </c>
      <c r="CG146" s="19">
        <v>2150000</v>
      </c>
      <c r="CH146" s="6">
        <v>0</v>
      </c>
      <c r="CI146" s="6">
        <v>0</v>
      </c>
      <c r="CJ146" s="6">
        <v>0</v>
      </c>
      <c r="CK146" s="6">
        <v>0</v>
      </c>
      <c r="CL146" s="6">
        <v>0</v>
      </c>
      <c r="CM146" s="6">
        <v>0</v>
      </c>
      <c r="CN146" s="3"/>
    </row>
    <row r="147" spans="1:92" ht="47.25" x14ac:dyDescent="0.25">
      <c r="A147" s="20" t="s">
        <v>58</v>
      </c>
      <c r="B147" s="21" t="s">
        <v>38</v>
      </c>
      <c r="C147" s="21" t="s">
        <v>171</v>
      </c>
      <c r="D147" s="21" t="s">
        <v>110</v>
      </c>
      <c r="E147" s="21" t="s">
        <v>187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21" t="s">
        <v>59</v>
      </c>
      <c r="U147" s="8"/>
      <c r="V147" s="9"/>
      <c r="W147" s="9"/>
      <c r="X147" s="9"/>
      <c r="Y147" s="9"/>
      <c r="Z147" s="7"/>
      <c r="AA147" s="16">
        <v>1800000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355000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22">
        <v>2155000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2314500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22">
        <v>2314500</v>
      </c>
      <c r="BP147" s="16">
        <v>0</v>
      </c>
      <c r="BQ147" s="16">
        <v>0</v>
      </c>
      <c r="BR147" s="16">
        <v>0</v>
      </c>
      <c r="BS147" s="16">
        <v>0</v>
      </c>
      <c r="BT147" s="16">
        <v>0</v>
      </c>
      <c r="BU147" s="16">
        <v>2150000</v>
      </c>
      <c r="BV147" s="16">
        <v>0</v>
      </c>
      <c r="BW147" s="16">
        <v>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v>0</v>
      </c>
      <c r="CE147" s="16">
        <v>0</v>
      </c>
      <c r="CF147" s="16">
        <v>0</v>
      </c>
      <c r="CG147" s="22">
        <v>2150000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3"/>
    </row>
    <row r="148" spans="1:92" ht="31.5" x14ac:dyDescent="0.25">
      <c r="A148" s="17" t="s">
        <v>188</v>
      </c>
      <c r="B148" s="18" t="s">
        <v>38</v>
      </c>
      <c r="C148" s="18" t="s">
        <v>171</v>
      </c>
      <c r="D148" s="18" t="s">
        <v>110</v>
      </c>
      <c r="E148" s="18" t="s">
        <v>189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18"/>
      <c r="U148" s="8"/>
      <c r="V148" s="9"/>
      <c r="W148" s="9"/>
      <c r="X148" s="9"/>
      <c r="Y148" s="9"/>
      <c r="Z148" s="7"/>
      <c r="AA148" s="16">
        <v>25000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-25000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9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35000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9">
        <v>35000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35000</v>
      </c>
      <c r="BV148" s="16">
        <v>0</v>
      </c>
      <c r="BW148" s="16">
        <v>0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v>0</v>
      </c>
      <c r="CE148" s="16">
        <v>0</v>
      </c>
      <c r="CF148" s="16">
        <v>0</v>
      </c>
      <c r="CG148" s="19">
        <v>35000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3"/>
    </row>
    <row r="149" spans="1:92" ht="47.25" x14ac:dyDescent="0.25">
      <c r="A149" s="20" t="s">
        <v>58</v>
      </c>
      <c r="B149" s="21" t="s">
        <v>38</v>
      </c>
      <c r="C149" s="21" t="s">
        <v>171</v>
      </c>
      <c r="D149" s="21" t="s">
        <v>110</v>
      </c>
      <c r="E149" s="21" t="s">
        <v>189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1" t="s">
        <v>59</v>
      </c>
      <c r="U149" s="8"/>
      <c r="V149" s="9"/>
      <c r="W149" s="9"/>
      <c r="X149" s="9"/>
      <c r="Y149" s="9"/>
      <c r="Z149" s="7"/>
      <c r="AA149" s="16">
        <v>25000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-25000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22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35000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22">
        <v>35000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35000</v>
      </c>
      <c r="BV149" s="16">
        <v>0</v>
      </c>
      <c r="BW149" s="16">
        <v>0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v>0</v>
      </c>
      <c r="CE149" s="16">
        <v>0</v>
      </c>
      <c r="CF149" s="16">
        <v>0</v>
      </c>
      <c r="CG149" s="22">
        <v>35000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3"/>
    </row>
    <row r="150" spans="1:92" ht="31.5" x14ac:dyDescent="0.25">
      <c r="A150" s="17" t="s">
        <v>190</v>
      </c>
      <c r="B150" s="18" t="s">
        <v>38</v>
      </c>
      <c r="C150" s="18" t="s">
        <v>171</v>
      </c>
      <c r="D150" s="18" t="s">
        <v>110</v>
      </c>
      <c r="E150" s="18" t="s">
        <v>191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18"/>
      <c r="U150" s="8"/>
      <c r="V150" s="9"/>
      <c r="W150" s="9"/>
      <c r="X150" s="9"/>
      <c r="Y150" s="9"/>
      <c r="Z150" s="7"/>
      <c r="AA150" s="16">
        <v>100987.3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598144.4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9">
        <v>699131.7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771431.78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-727549.55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9">
        <v>43882.23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100000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-2000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9">
        <v>98000</v>
      </c>
      <c r="CH150" s="6">
        <v>0</v>
      </c>
      <c r="CI150" s="6">
        <v>0</v>
      </c>
      <c r="CJ150" s="6">
        <v>0</v>
      </c>
      <c r="CK150" s="6">
        <v>0</v>
      </c>
      <c r="CL150" s="6">
        <v>0</v>
      </c>
      <c r="CM150" s="6">
        <v>0</v>
      </c>
      <c r="CN150" s="3"/>
    </row>
    <row r="151" spans="1:92" ht="47.25" x14ac:dyDescent="0.25">
      <c r="A151" s="20" t="s">
        <v>58</v>
      </c>
      <c r="B151" s="21" t="s">
        <v>38</v>
      </c>
      <c r="C151" s="21" t="s">
        <v>171</v>
      </c>
      <c r="D151" s="21" t="s">
        <v>110</v>
      </c>
      <c r="E151" s="21" t="s">
        <v>191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21" t="s">
        <v>59</v>
      </c>
      <c r="U151" s="8"/>
      <c r="V151" s="9"/>
      <c r="W151" s="9"/>
      <c r="X151" s="9"/>
      <c r="Y151" s="9"/>
      <c r="Z151" s="7"/>
      <c r="AA151" s="16">
        <v>100987.3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598144.4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22">
        <v>699131.7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771431.78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-727549.55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22">
        <v>43882.23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100000</v>
      </c>
      <c r="BV151" s="16">
        <v>0</v>
      </c>
      <c r="BW151" s="16">
        <v>0</v>
      </c>
      <c r="BX151" s="16">
        <v>0</v>
      </c>
      <c r="BY151" s="16">
        <v>0</v>
      </c>
      <c r="BZ151" s="16">
        <v>0</v>
      </c>
      <c r="CA151" s="16">
        <v>-2000</v>
      </c>
      <c r="CB151" s="16">
        <v>0</v>
      </c>
      <c r="CC151" s="16">
        <v>0</v>
      </c>
      <c r="CD151" s="16">
        <v>0</v>
      </c>
      <c r="CE151" s="16">
        <v>0</v>
      </c>
      <c r="CF151" s="16">
        <v>0</v>
      </c>
      <c r="CG151" s="22">
        <v>98000</v>
      </c>
      <c r="CH151" s="6">
        <v>0</v>
      </c>
      <c r="CI151" s="6">
        <v>0</v>
      </c>
      <c r="CJ151" s="6">
        <v>0</v>
      </c>
      <c r="CK151" s="6">
        <v>0</v>
      </c>
      <c r="CL151" s="6">
        <v>0</v>
      </c>
      <c r="CM151" s="6">
        <v>0</v>
      </c>
      <c r="CN151" s="3"/>
    </row>
    <row r="152" spans="1:92" ht="31.5" x14ac:dyDescent="0.25">
      <c r="A152" s="17" t="s">
        <v>192</v>
      </c>
      <c r="B152" s="18" t="s">
        <v>38</v>
      </c>
      <c r="C152" s="18" t="s">
        <v>171</v>
      </c>
      <c r="D152" s="18" t="s">
        <v>110</v>
      </c>
      <c r="E152" s="18" t="s">
        <v>193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18"/>
      <c r="U152" s="8"/>
      <c r="V152" s="9"/>
      <c r="W152" s="9"/>
      <c r="X152" s="9"/>
      <c r="Y152" s="9"/>
      <c r="Z152" s="7"/>
      <c r="AA152" s="16">
        <v>68363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1176.8599999999999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9">
        <v>69539.86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70483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6002.5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9">
        <v>76485.5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64324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-6922.14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9">
        <v>57401.86</v>
      </c>
      <c r="CH152" s="6">
        <v>0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3"/>
    </row>
    <row r="153" spans="1:92" ht="47.25" x14ac:dyDescent="0.25">
      <c r="A153" s="20" t="s">
        <v>58</v>
      </c>
      <c r="B153" s="21" t="s">
        <v>38</v>
      </c>
      <c r="C153" s="21" t="s">
        <v>171</v>
      </c>
      <c r="D153" s="21" t="s">
        <v>110</v>
      </c>
      <c r="E153" s="21" t="s">
        <v>193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21" t="s">
        <v>59</v>
      </c>
      <c r="U153" s="8"/>
      <c r="V153" s="9"/>
      <c r="W153" s="9"/>
      <c r="X153" s="9"/>
      <c r="Y153" s="9"/>
      <c r="Z153" s="7"/>
      <c r="AA153" s="16">
        <v>68363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1176.8599999999999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22">
        <v>69539.86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70483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6002.5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22">
        <v>76485.5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64324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-6922.14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22">
        <v>57401.86</v>
      </c>
      <c r="CH153" s="6">
        <v>0</v>
      </c>
      <c r="CI153" s="6">
        <v>0</v>
      </c>
      <c r="CJ153" s="6">
        <v>0</v>
      </c>
      <c r="CK153" s="6">
        <v>0</v>
      </c>
      <c r="CL153" s="6">
        <v>0</v>
      </c>
      <c r="CM153" s="6">
        <v>0</v>
      </c>
      <c r="CN153" s="3"/>
    </row>
    <row r="154" spans="1:92" ht="47.25" x14ac:dyDescent="0.25">
      <c r="A154" s="17" t="s">
        <v>194</v>
      </c>
      <c r="B154" s="18" t="s">
        <v>38</v>
      </c>
      <c r="C154" s="18" t="s">
        <v>171</v>
      </c>
      <c r="D154" s="18" t="s">
        <v>110</v>
      </c>
      <c r="E154" s="18" t="s">
        <v>195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18"/>
      <c r="U154" s="8"/>
      <c r="V154" s="9"/>
      <c r="W154" s="9"/>
      <c r="X154" s="9"/>
      <c r="Y154" s="9"/>
      <c r="Z154" s="7"/>
      <c r="AA154" s="16">
        <v>46200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30000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9">
        <v>76200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49000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9">
        <v>49000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51200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v>0</v>
      </c>
      <c r="CE154" s="16">
        <v>0</v>
      </c>
      <c r="CF154" s="16">
        <v>0</v>
      </c>
      <c r="CG154" s="19">
        <v>51200</v>
      </c>
      <c r="CH154" s="6">
        <v>0</v>
      </c>
      <c r="CI154" s="6">
        <v>0</v>
      </c>
      <c r="CJ154" s="6">
        <v>0</v>
      </c>
      <c r="CK154" s="6">
        <v>0</v>
      </c>
      <c r="CL154" s="6">
        <v>0</v>
      </c>
      <c r="CM154" s="6">
        <v>0</v>
      </c>
      <c r="CN154" s="3"/>
    </row>
    <row r="155" spans="1:92" ht="63" x14ac:dyDescent="0.25">
      <c r="A155" s="17" t="s">
        <v>196</v>
      </c>
      <c r="B155" s="18" t="s">
        <v>38</v>
      </c>
      <c r="C155" s="18" t="s">
        <v>171</v>
      </c>
      <c r="D155" s="18" t="s">
        <v>110</v>
      </c>
      <c r="E155" s="18" t="s">
        <v>197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18"/>
      <c r="U155" s="8"/>
      <c r="V155" s="9"/>
      <c r="W155" s="9"/>
      <c r="X155" s="9"/>
      <c r="Y155" s="9"/>
      <c r="Z155" s="7"/>
      <c r="AA155" s="16">
        <v>46200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30000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9">
        <v>76200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49000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9">
        <v>49000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51200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9">
        <v>51200</v>
      </c>
      <c r="CH155" s="6">
        <v>0</v>
      </c>
      <c r="CI155" s="6">
        <v>0</v>
      </c>
      <c r="CJ155" s="6">
        <v>0</v>
      </c>
      <c r="CK155" s="6">
        <v>0</v>
      </c>
      <c r="CL155" s="6">
        <v>0</v>
      </c>
      <c r="CM155" s="6">
        <v>0</v>
      </c>
      <c r="CN155" s="3"/>
    </row>
    <row r="156" spans="1:92" ht="47.25" x14ac:dyDescent="0.25">
      <c r="A156" s="20" t="s">
        <v>58</v>
      </c>
      <c r="B156" s="21" t="s">
        <v>38</v>
      </c>
      <c r="C156" s="21" t="s">
        <v>171</v>
      </c>
      <c r="D156" s="21" t="s">
        <v>110</v>
      </c>
      <c r="E156" s="21" t="s">
        <v>197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21" t="s">
        <v>59</v>
      </c>
      <c r="U156" s="8"/>
      <c r="V156" s="9"/>
      <c r="W156" s="9"/>
      <c r="X156" s="9"/>
      <c r="Y156" s="9"/>
      <c r="Z156" s="7"/>
      <c r="AA156" s="16">
        <v>46200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30000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22">
        <v>76200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49000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22">
        <v>49000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51200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v>0</v>
      </c>
      <c r="CG156" s="22">
        <v>51200</v>
      </c>
      <c r="CH156" s="6">
        <v>0</v>
      </c>
      <c r="CI156" s="6">
        <v>0</v>
      </c>
      <c r="CJ156" s="6">
        <v>0</v>
      </c>
      <c r="CK156" s="6">
        <v>0</v>
      </c>
      <c r="CL156" s="6">
        <v>0</v>
      </c>
      <c r="CM156" s="6">
        <v>0</v>
      </c>
      <c r="CN156" s="3"/>
    </row>
    <row r="157" spans="1:92" ht="63" x14ac:dyDescent="0.25">
      <c r="A157" s="17" t="s">
        <v>198</v>
      </c>
      <c r="B157" s="18" t="s">
        <v>38</v>
      </c>
      <c r="C157" s="18" t="s">
        <v>171</v>
      </c>
      <c r="D157" s="18" t="s">
        <v>110</v>
      </c>
      <c r="E157" s="18" t="s">
        <v>199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18"/>
      <c r="U157" s="8"/>
      <c r="V157" s="9"/>
      <c r="W157" s="9"/>
      <c r="X157" s="9"/>
      <c r="Y157" s="9"/>
      <c r="Z157" s="7"/>
      <c r="AA157" s="16">
        <v>3454966.54</v>
      </c>
      <c r="AB157" s="16">
        <v>0</v>
      </c>
      <c r="AC157" s="16">
        <v>0</v>
      </c>
      <c r="AD157" s="16">
        <v>2743600</v>
      </c>
      <c r="AE157" s="16">
        <v>2743600</v>
      </c>
      <c r="AF157" s="16">
        <v>0</v>
      </c>
      <c r="AG157" s="16">
        <v>0</v>
      </c>
      <c r="AH157" s="16">
        <v>711366.54</v>
      </c>
      <c r="AI157" s="16">
        <v>711366.54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9">
        <v>3454966.54</v>
      </c>
      <c r="AS157" s="16">
        <v>0</v>
      </c>
      <c r="AT157" s="16">
        <v>2743600</v>
      </c>
      <c r="AU157" s="16">
        <v>0</v>
      </c>
      <c r="AV157" s="16">
        <v>711366.54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9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9">
        <v>0</v>
      </c>
      <c r="CH157" s="6">
        <v>0</v>
      </c>
      <c r="CI157" s="6">
        <v>0</v>
      </c>
      <c r="CJ157" s="6">
        <v>0</v>
      </c>
      <c r="CK157" s="6">
        <v>0</v>
      </c>
      <c r="CL157" s="6">
        <v>0</v>
      </c>
      <c r="CM157" s="6">
        <v>0</v>
      </c>
      <c r="CN157" s="3"/>
    </row>
    <row r="158" spans="1:92" ht="110.25" x14ac:dyDescent="0.25">
      <c r="A158" s="23" t="s">
        <v>200</v>
      </c>
      <c r="B158" s="18" t="s">
        <v>38</v>
      </c>
      <c r="C158" s="18" t="s">
        <v>171</v>
      </c>
      <c r="D158" s="18" t="s">
        <v>110</v>
      </c>
      <c r="E158" s="18" t="s">
        <v>201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18"/>
      <c r="U158" s="8"/>
      <c r="V158" s="9"/>
      <c r="W158" s="9"/>
      <c r="X158" s="9"/>
      <c r="Y158" s="9"/>
      <c r="Z158" s="7"/>
      <c r="AA158" s="16">
        <v>1497729.83</v>
      </c>
      <c r="AB158" s="16">
        <v>0</v>
      </c>
      <c r="AC158" s="16">
        <v>0</v>
      </c>
      <c r="AD158" s="16">
        <v>1020400</v>
      </c>
      <c r="AE158" s="16">
        <v>1020400</v>
      </c>
      <c r="AF158" s="16">
        <v>0</v>
      </c>
      <c r="AG158" s="16">
        <v>0</v>
      </c>
      <c r="AH158" s="16">
        <v>477329.83</v>
      </c>
      <c r="AI158" s="16">
        <v>477329.83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9">
        <v>1497729.83</v>
      </c>
      <c r="AS158" s="16">
        <v>0</v>
      </c>
      <c r="AT158" s="16">
        <v>1020400</v>
      </c>
      <c r="AU158" s="16">
        <v>0</v>
      </c>
      <c r="AV158" s="16">
        <v>477329.83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9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v>0</v>
      </c>
      <c r="CE158" s="16">
        <v>0</v>
      </c>
      <c r="CF158" s="16">
        <v>0</v>
      </c>
      <c r="CG158" s="19">
        <v>0</v>
      </c>
      <c r="CH158" s="6">
        <v>0</v>
      </c>
      <c r="CI158" s="6">
        <v>0</v>
      </c>
      <c r="CJ158" s="6">
        <v>0</v>
      </c>
      <c r="CK158" s="6">
        <v>0</v>
      </c>
      <c r="CL158" s="6">
        <v>0</v>
      </c>
      <c r="CM158" s="6">
        <v>0</v>
      </c>
      <c r="CN158" s="3"/>
    </row>
    <row r="159" spans="1:92" ht="47.25" x14ac:dyDescent="0.25">
      <c r="A159" s="20" t="s">
        <v>58</v>
      </c>
      <c r="B159" s="21" t="s">
        <v>38</v>
      </c>
      <c r="C159" s="21" t="s">
        <v>171</v>
      </c>
      <c r="D159" s="21" t="s">
        <v>110</v>
      </c>
      <c r="E159" s="21" t="s">
        <v>201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21" t="s">
        <v>59</v>
      </c>
      <c r="U159" s="8"/>
      <c r="V159" s="9"/>
      <c r="W159" s="9"/>
      <c r="X159" s="9"/>
      <c r="Y159" s="9"/>
      <c r="Z159" s="7"/>
      <c r="AA159" s="16">
        <v>1497729.83</v>
      </c>
      <c r="AB159" s="16">
        <v>0</v>
      </c>
      <c r="AC159" s="16">
        <v>0</v>
      </c>
      <c r="AD159" s="16">
        <v>1020400</v>
      </c>
      <c r="AE159" s="16">
        <v>1020400</v>
      </c>
      <c r="AF159" s="16">
        <v>0</v>
      </c>
      <c r="AG159" s="16">
        <v>0</v>
      </c>
      <c r="AH159" s="16">
        <v>477329.83</v>
      </c>
      <c r="AI159" s="16">
        <v>477329.83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22">
        <v>1497729.83</v>
      </c>
      <c r="AS159" s="16">
        <v>0</v>
      </c>
      <c r="AT159" s="16">
        <v>1020400</v>
      </c>
      <c r="AU159" s="16">
        <v>0</v>
      </c>
      <c r="AV159" s="16">
        <v>477329.83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22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22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3"/>
    </row>
    <row r="160" spans="1:92" ht="126" x14ac:dyDescent="0.25">
      <c r="A160" s="23" t="s">
        <v>202</v>
      </c>
      <c r="B160" s="18" t="s">
        <v>38</v>
      </c>
      <c r="C160" s="18" t="s">
        <v>171</v>
      </c>
      <c r="D160" s="18" t="s">
        <v>110</v>
      </c>
      <c r="E160" s="18" t="s">
        <v>203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18"/>
      <c r="U160" s="8"/>
      <c r="V160" s="9"/>
      <c r="W160" s="9"/>
      <c r="X160" s="9"/>
      <c r="Y160" s="9"/>
      <c r="Z160" s="7"/>
      <c r="AA160" s="16">
        <v>1430920.91</v>
      </c>
      <c r="AB160" s="16">
        <v>0</v>
      </c>
      <c r="AC160" s="16">
        <v>0</v>
      </c>
      <c r="AD160" s="16">
        <v>1223200</v>
      </c>
      <c r="AE160" s="16">
        <v>1223200</v>
      </c>
      <c r="AF160" s="16">
        <v>0</v>
      </c>
      <c r="AG160" s="16">
        <v>0</v>
      </c>
      <c r="AH160" s="16">
        <v>207720.91</v>
      </c>
      <c r="AI160" s="16">
        <v>207720.91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9">
        <v>1430920.91</v>
      </c>
      <c r="AS160" s="16">
        <v>0</v>
      </c>
      <c r="AT160" s="16">
        <v>1223200</v>
      </c>
      <c r="AU160" s="16">
        <v>0</v>
      </c>
      <c r="AV160" s="16">
        <v>207720.91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9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9">
        <v>0</v>
      </c>
      <c r="CH160" s="6">
        <v>0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3"/>
    </row>
    <row r="161" spans="1:92" ht="47.25" x14ac:dyDescent="0.25">
      <c r="A161" s="20" t="s">
        <v>58</v>
      </c>
      <c r="B161" s="21" t="s">
        <v>38</v>
      </c>
      <c r="C161" s="21" t="s">
        <v>171</v>
      </c>
      <c r="D161" s="21" t="s">
        <v>110</v>
      </c>
      <c r="E161" s="21" t="s">
        <v>203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21" t="s">
        <v>59</v>
      </c>
      <c r="U161" s="8"/>
      <c r="V161" s="9"/>
      <c r="W161" s="9"/>
      <c r="X161" s="9"/>
      <c r="Y161" s="9"/>
      <c r="Z161" s="7"/>
      <c r="AA161" s="16">
        <v>1430920.91</v>
      </c>
      <c r="AB161" s="16">
        <v>0</v>
      </c>
      <c r="AC161" s="16">
        <v>0</v>
      </c>
      <c r="AD161" s="16">
        <v>1223200</v>
      </c>
      <c r="AE161" s="16">
        <v>1223200</v>
      </c>
      <c r="AF161" s="16">
        <v>0</v>
      </c>
      <c r="AG161" s="16">
        <v>0</v>
      </c>
      <c r="AH161" s="16">
        <v>207720.91</v>
      </c>
      <c r="AI161" s="16">
        <v>207720.91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22">
        <v>1430920.91</v>
      </c>
      <c r="AS161" s="16">
        <v>0</v>
      </c>
      <c r="AT161" s="16">
        <v>1223200</v>
      </c>
      <c r="AU161" s="16">
        <v>0</v>
      </c>
      <c r="AV161" s="16">
        <v>207720.91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22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0</v>
      </c>
      <c r="CG161" s="22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3"/>
    </row>
    <row r="162" spans="1:92" ht="31.5" x14ac:dyDescent="0.25">
      <c r="A162" s="17" t="s">
        <v>204</v>
      </c>
      <c r="B162" s="18" t="s">
        <v>38</v>
      </c>
      <c r="C162" s="18" t="s">
        <v>171</v>
      </c>
      <c r="D162" s="18" t="s">
        <v>110</v>
      </c>
      <c r="E162" s="18" t="s">
        <v>205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18"/>
      <c r="U162" s="8"/>
      <c r="V162" s="9"/>
      <c r="W162" s="9"/>
      <c r="X162" s="9"/>
      <c r="Y162" s="9"/>
      <c r="Z162" s="7"/>
      <c r="AA162" s="16">
        <v>526315.80000000005</v>
      </c>
      <c r="AB162" s="16">
        <v>0</v>
      </c>
      <c r="AC162" s="16">
        <v>0</v>
      </c>
      <c r="AD162" s="16">
        <v>500000</v>
      </c>
      <c r="AE162" s="16">
        <v>500000</v>
      </c>
      <c r="AF162" s="16">
        <v>0</v>
      </c>
      <c r="AG162" s="16">
        <v>0</v>
      </c>
      <c r="AH162" s="16">
        <v>26315.8</v>
      </c>
      <c r="AI162" s="16">
        <v>26315.8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9">
        <v>526315.80000000005</v>
      </c>
      <c r="AS162" s="16">
        <v>0</v>
      </c>
      <c r="AT162" s="16">
        <v>500000</v>
      </c>
      <c r="AU162" s="16">
        <v>0</v>
      </c>
      <c r="AV162" s="16">
        <v>26315.8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9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9">
        <v>0</v>
      </c>
      <c r="CH162" s="6">
        <v>0</v>
      </c>
      <c r="CI162" s="6">
        <v>0</v>
      </c>
      <c r="CJ162" s="6">
        <v>0</v>
      </c>
      <c r="CK162" s="6">
        <v>0</v>
      </c>
      <c r="CL162" s="6">
        <v>0</v>
      </c>
      <c r="CM162" s="6">
        <v>0</v>
      </c>
      <c r="CN162" s="3"/>
    </row>
    <row r="163" spans="1:92" ht="47.25" x14ac:dyDescent="0.25">
      <c r="A163" s="20" t="s">
        <v>58</v>
      </c>
      <c r="B163" s="21" t="s">
        <v>38</v>
      </c>
      <c r="C163" s="21" t="s">
        <v>171</v>
      </c>
      <c r="D163" s="21" t="s">
        <v>110</v>
      </c>
      <c r="E163" s="21" t="s">
        <v>205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21" t="s">
        <v>59</v>
      </c>
      <c r="U163" s="8"/>
      <c r="V163" s="9"/>
      <c r="W163" s="9"/>
      <c r="X163" s="9"/>
      <c r="Y163" s="9"/>
      <c r="Z163" s="7"/>
      <c r="AA163" s="16">
        <v>526315.80000000005</v>
      </c>
      <c r="AB163" s="16">
        <v>0</v>
      </c>
      <c r="AC163" s="16">
        <v>0</v>
      </c>
      <c r="AD163" s="16">
        <v>500000</v>
      </c>
      <c r="AE163" s="16">
        <v>500000</v>
      </c>
      <c r="AF163" s="16">
        <v>0</v>
      </c>
      <c r="AG163" s="16">
        <v>0</v>
      </c>
      <c r="AH163" s="16">
        <v>26315.8</v>
      </c>
      <c r="AI163" s="16">
        <v>26315.8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22">
        <v>526315.80000000005</v>
      </c>
      <c r="AS163" s="16">
        <v>0</v>
      </c>
      <c r="AT163" s="16">
        <v>500000</v>
      </c>
      <c r="AU163" s="16">
        <v>0</v>
      </c>
      <c r="AV163" s="16">
        <v>26315.8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22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v>0</v>
      </c>
      <c r="BZ163" s="16">
        <v>0</v>
      </c>
      <c r="CA163" s="16">
        <v>0</v>
      </c>
      <c r="CB163" s="16">
        <v>0</v>
      </c>
      <c r="CC163" s="16">
        <v>0</v>
      </c>
      <c r="CD163" s="16">
        <v>0</v>
      </c>
      <c r="CE163" s="16">
        <v>0</v>
      </c>
      <c r="CF163" s="16">
        <v>0</v>
      </c>
      <c r="CG163" s="22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6">
        <v>0</v>
      </c>
      <c r="CN163" s="3"/>
    </row>
    <row r="164" spans="1:92" ht="15.75" x14ac:dyDescent="0.25">
      <c r="A164" s="17" t="s">
        <v>145</v>
      </c>
      <c r="B164" s="18" t="s">
        <v>38</v>
      </c>
      <c r="C164" s="18" t="s">
        <v>171</v>
      </c>
      <c r="D164" s="18" t="s">
        <v>110</v>
      </c>
      <c r="E164" s="18" t="s">
        <v>146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18"/>
      <c r="U164" s="8"/>
      <c r="V164" s="9"/>
      <c r="W164" s="9"/>
      <c r="X164" s="9"/>
      <c r="Y164" s="9"/>
      <c r="Z164" s="7"/>
      <c r="AA164" s="16">
        <v>763000</v>
      </c>
      <c r="AB164" s="16">
        <v>0</v>
      </c>
      <c r="AC164" s="16">
        <v>0</v>
      </c>
      <c r="AD164" s="16">
        <v>686682.77</v>
      </c>
      <c r="AE164" s="16">
        <v>686700</v>
      </c>
      <c r="AF164" s="16">
        <v>76298.09</v>
      </c>
      <c r="AG164" s="16">
        <v>0</v>
      </c>
      <c r="AH164" s="16">
        <v>0</v>
      </c>
      <c r="AI164" s="16">
        <v>76300</v>
      </c>
      <c r="AJ164" s="16">
        <v>0</v>
      </c>
      <c r="AK164" s="16">
        <v>0</v>
      </c>
      <c r="AL164" s="16">
        <v>-19.14</v>
      </c>
      <c r="AM164" s="16">
        <v>0</v>
      </c>
      <c r="AN164" s="16">
        <v>-17.23</v>
      </c>
      <c r="AO164" s="16">
        <v>76298.09</v>
      </c>
      <c r="AP164" s="16">
        <v>-76300</v>
      </c>
      <c r="AQ164" s="16">
        <v>0</v>
      </c>
      <c r="AR164" s="19">
        <v>762980.86</v>
      </c>
      <c r="AS164" s="16">
        <v>0</v>
      </c>
      <c r="AT164" s="16">
        <v>686682.77</v>
      </c>
      <c r="AU164" s="16">
        <v>76298.09</v>
      </c>
      <c r="AV164" s="16">
        <v>0</v>
      </c>
      <c r="AW164" s="16">
        <v>0</v>
      </c>
      <c r="AX164" s="16">
        <v>546334</v>
      </c>
      <c r="AY164" s="16">
        <v>0</v>
      </c>
      <c r="AZ164" s="16">
        <v>0</v>
      </c>
      <c r="BA164" s="16">
        <v>491718.45</v>
      </c>
      <c r="BB164" s="16">
        <v>491700</v>
      </c>
      <c r="BC164" s="16">
        <v>0</v>
      </c>
      <c r="BD164" s="16">
        <v>0</v>
      </c>
      <c r="BE164" s="16">
        <v>48631.5</v>
      </c>
      <c r="BF164" s="16">
        <v>54634</v>
      </c>
      <c r="BG164" s="16">
        <v>0</v>
      </c>
      <c r="BH164" s="16">
        <v>0</v>
      </c>
      <c r="BI164" s="16">
        <v>-5984.05</v>
      </c>
      <c r="BJ164" s="16">
        <v>0</v>
      </c>
      <c r="BK164" s="16">
        <v>18.45</v>
      </c>
      <c r="BL164" s="16">
        <v>0</v>
      </c>
      <c r="BM164" s="16">
        <v>-6002.5</v>
      </c>
      <c r="BN164" s="16">
        <v>0</v>
      </c>
      <c r="BO164" s="19">
        <v>540349.94999999995</v>
      </c>
      <c r="BP164" s="16">
        <v>0</v>
      </c>
      <c r="BQ164" s="16">
        <v>491718.45</v>
      </c>
      <c r="BR164" s="16">
        <v>0</v>
      </c>
      <c r="BS164" s="16">
        <v>48631.5</v>
      </c>
      <c r="BT164" s="16">
        <v>0</v>
      </c>
      <c r="BU164" s="16">
        <v>616000</v>
      </c>
      <c r="BV164" s="16">
        <v>0</v>
      </c>
      <c r="BW164" s="16">
        <v>554400</v>
      </c>
      <c r="BX164" s="16">
        <v>0</v>
      </c>
      <c r="BY164" s="16">
        <v>61600</v>
      </c>
      <c r="BZ164" s="16">
        <v>0</v>
      </c>
      <c r="CA164" s="16">
        <v>6928.55</v>
      </c>
      <c r="CB164" s="16">
        <v>0</v>
      </c>
      <c r="CC164" s="16">
        <v>6.41</v>
      </c>
      <c r="CD164" s="16">
        <v>0</v>
      </c>
      <c r="CE164" s="16">
        <v>6922.14</v>
      </c>
      <c r="CF164" s="16">
        <v>0</v>
      </c>
      <c r="CG164" s="19">
        <v>622928.55000000005</v>
      </c>
      <c r="CH164" s="6">
        <v>414800</v>
      </c>
      <c r="CI164" s="6">
        <v>0</v>
      </c>
      <c r="CJ164" s="6">
        <v>0</v>
      </c>
      <c r="CK164" s="6">
        <v>0</v>
      </c>
      <c r="CL164" s="6">
        <v>0</v>
      </c>
      <c r="CM164" s="6">
        <v>0</v>
      </c>
      <c r="CN164" s="3"/>
    </row>
    <row r="165" spans="1:92" ht="31.5" x14ac:dyDescent="0.25">
      <c r="A165" s="17" t="s">
        <v>206</v>
      </c>
      <c r="B165" s="18" t="s">
        <v>38</v>
      </c>
      <c r="C165" s="18" t="s">
        <v>171</v>
      </c>
      <c r="D165" s="18" t="s">
        <v>110</v>
      </c>
      <c r="E165" s="18" t="s">
        <v>207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18"/>
      <c r="U165" s="8"/>
      <c r="V165" s="9"/>
      <c r="W165" s="9"/>
      <c r="X165" s="9"/>
      <c r="Y165" s="9"/>
      <c r="Z165" s="7"/>
      <c r="AA165" s="16">
        <v>763000</v>
      </c>
      <c r="AB165" s="16">
        <v>0</v>
      </c>
      <c r="AC165" s="16">
        <v>0</v>
      </c>
      <c r="AD165" s="16">
        <v>686682.77</v>
      </c>
      <c r="AE165" s="16">
        <v>686700</v>
      </c>
      <c r="AF165" s="16">
        <v>76298.09</v>
      </c>
      <c r="AG165" s="16">
        <v>0</v>
      </c>
      <c r="AH165" s="16">
        <v>0</v>
      </c>
      <c r="AI165" s="16">
        <v>76300</v>
      </c>
      <c r="AJ165" s="16">
        <v>0</v>
      </c>
      <c r="AK165" s="16">
        <v>0</v>
      </c>
      <c r="AL165" s="16">
        <v>-19.14</v>
      </c>
      <c r="AM165" s="16">
        <v>0</v>
      </c>
      <c r="AN165" s="16">
        <v>-17.23</v>
      </c>
      <c r="AO165" s="16">
        <v>76298.09</v>
      </c>
      <c r="AP165" s="16">
        <v>-76300</v>
      </c>
      <c r="AQ165" s="16">
        <v>0</v>
      </c>
      <c r="AR165" s="19">
        <v>762980.86</v>
      </c>
      <c r="AS165" s="16">
        <v>0</v>
      </c>
      <c r="AT165" s="16">
        <v>686682.77</v>
      </c>
      <c r="AU165" s="16">
        <v>76298.09</v>
      </c>
      <c r="AV165" s="16">
        <v>0</v>
      </c>
      <c r="AW165" s="16">
        <v>0</v>
      </c>
      <c r="AX165" s="16">
        <v>546334</v>
      </c>
      <c r="AY165" s="16">
        <v>0</v>
      </c>
      <c r="AZ165" s="16">
        <v>0</v>
      </c>
      <c r="BA165" s="16">
        <v>491718.45</v>
      </c>
      <c r="BB165" s="16">
        <v>491700</v>
      </c>
      <c r="BC165" s="16">
        <v>0</v>
      </c>
      <c r="BD165" s="16">
        <v>0</v>
      </c>
      <c r="BE165" s="16">
        <v>48631.5</v>
      </c>
      <c r="BF165" s="16">
        <v>54634</v>
      </c>
      <c r="BG165" s="16">
        <v>0</v>
      </c>
      <c r="BH165" s="16">
        <v>0</v>
      </c>
      <c r="BI165" s="16">
        <v>-5984.05</v>
      </c>
      <c r="BJ165" s="16">
        <v>0</v>
      </c>
      <c r="BK165" s="16">
        <v>18.45</v>
      </c>
      <c r="BL165" s="16">
        <v>0</v>
      </c>
      <c r="BM165" s="16">
        <v>-6002.5</v>
      </c>
      <c r="BN165" s="16">
        <v>0</v>
      </c>
      <c r="BO165" s="19">
        <v>540349.94999999995</v>
      </c>
      <c r="BP165" s="16">
        <v>0</v>
      </c>
      <c r="BQ165" s="16">
        <v>491718.45</v>
      </c>
      <c r="BR165" s="16">
        <v>0</v>
      </c>
      <c r="BS165" s="16">
        <v>48631.5</v>
      </c>
      <c r="BT165" s="16">
        <v>0</v>
      </c>
      <c r="BU165" s="16">
        <v>616000</v>
      </c>
      <c r="BV165" s="16">
        <v>0</v>
      </c>
      <c r="BW165" s="16">
        <v>554400</v>
      </c>
      <c r="BX165" s="16">
        <v>0</v>
      </c>
      <c r="BY165" s="16">
        <v>61600</v>
      </c>
      <c r="BZ165" s="16">
        <v>0</v>
      </c>
      <c r="CA165" s="16">
        <v>6928.55</v>
      </c>
      <c r="CB165" s="16">
        <v>0</v>
      </c>
      <c r="CC165" s="16">
        <v>6.41</v>
      </c>
      <c r="CD165" s="16">
        <v>0</v>
      </c>
      <c r="CE165" s="16">
        <v>6922.14</v>
      </c>
      <c r="CF165" s="16">
        <v>0</v>
      </c>
      <c r="CG165" s="19">
        <v>622928.55000000005</v>
      </c>
      <c r="CH165" s="6">
        <v>414800</v>
      </c>
      <c r="CI165" s="6">
        <v>0</v>
      </c>
      <c r="CJ165" s="6">
        <v>0</v>
      </c>
      <c r="CK165" s="6">
        <v>0</v>
      </c>
      <c r="CL165" s="6">
        <v>0</v>
      </c>
      <c r="CM165" s="6">
        <v>0</v>
      </c>
      <c r="CN165" s="3"/>
    </row>
    <row r="166" spans="1:92" ht="63" x14ac:dyDescent="0.25">
      <c r="A166" s="17" t="s">
        <v>208</v>
      </c>
      <c r="B166" s="18" t="s">
        <v>38</v>
      </c>
      <c r="C166" s="18" t="s">
        <v>171</v>
      </c>
      <c r="D166" s="18" t="s">
        <v>110</v>
      </c>
      <c r="E166" s="18" t="s">
        <v>209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18"/>
      <c r="U166" s="8"/>
      <c r="V166" s="9"/>
      <c r="W166" s="9"/>
      <c r="X166" s="9"/>
      <c r="Y166" s="9"/>
      <c r="Z166" s="7"/>
      <c r="AA166" s="16">
        <v>763000</v>
      </c>
      <c r="AB166" s="16">
        <v>0</v>
      </c>
      <c r="AC166" s="16">
        <v>0</v>
      </c>
      <c r="AD166" s="16">
        <v>686682.77</v>
      </c>
      <c r="AE166" s="16">
        <v>686700</v>
      </c>
      <c r="AF166" s="16">
        <v>76298.09</v>
      </c>
      <c r="AG166" s="16">
        <v>0</v>
      </c>
      <c r="AH166" s="16">
        <v>0</v>
      </c>
      <c r="AI166" s="16">
        <v>76300</v>
      </c>
      <c r="AJ166" s="16">
        <v>0</v>
      </c>
      <c r="AK166" s="16">
        <v>0</v>
      </c>
      <c r="AL166" s="16">
        <v>-19.14</v>
      </c>
      <c r="AM166" s="16">
        <v>0</v>
      </c>
      <c r="AN166" s="16">
        <v>-17.23</v>
      </c>
      <c r="AO166" s="16">
        <v>76298.09</v>
      </c>
      <c r="AP166" s="16">
        <v>-76300</v>
      </c>
      <c r="AQ166" s="16">
        <v>0</v>
      </c>
      <c r="AR166" s="19">
        <v>762980.86</v>
      </c>
      <c r="AS166" s="16">
        <v>0</v>
      </c>
      <c r="AT166" s="16">
        <v>686682.77</v>
      </c>
      <c r="AU166" s="16">
        <v>76298.09</v>
      </c>
      <c r="AV166" s="16">
        <v>0</v>
      </c>
      <c r="AW166" s="16">
        <v>0</v>
      </c>
      <c r="AX166" s="16">
        <v>546334</v>
      </c>
      <c r="AY166" s="16">
        <v>0</v>
      </c>
      <c r="AZ166" s="16">
        <v>0</v>
      </c>
      <c r="BA166" s="16">
        <v>491718.45</v>
      </c>
      <c r="BB166" s="16">
        <v>491700</v>
      </c>
      <c r="BC166" s="16">
        <v>0</v>
      </c>
      <c r="BD166" s="16">
        <v>0</v>
      </c>
      <c r="BE166" s="16">
        <v>48631.5</v>
      </c>
      <c r="BF166" s="16">
        <v>54634</v>
      </c>
      <c r="BG166" s="16">
        <v>0</v>
      </c>
      <c r="BH166" s="16">
        <v>0</v>
      </c>
      <c r="BI166" s="16">
        <v>-5984.05</v>
      </c>
      <c r="BJ166" s="16">
        <v>0</v>
      </c>
      <c r="BK166" s="16">
        <v>18.45</v>
      </c>
      <c r="BL166" s="16">
        <v>0</v>
      </c>
      <c r="BM166" s="16">
        <v>-6002.5</v>
      </c>
      <c r="BN166" s="16">
        <v>0</v>
      </c>
      <c r="BO166" s="19">
        <v>540349.94999999995</v>
      </c>
      <c r="BP166" s="16">
        <v>0</v>
      </c>
      <c r="BQ166" s="16">
        <v>491718.45</v>
      </c>
      <c r="BR166" s="16">
        <v>0</v>
      </c>
      <c r="BS166" s="16">
        <v>48631.5</v>
      </c>
      <c r="BT166" s="16">
        <v>0</v>
      </c>
      <c r="BU166" s="16">
        <v>616000</v>
      </c>
      <c r="BV166" s="16">
        <v>0</v>
      </c>
      <c r="BW166" s="16">
        <v>554400</v>
      </c>
      <c r="BX166" s="16">
        <v>0</v>
      </c>
      <c r="BY166" s="16">
        <v>61600</v>
      </c>
      <c r="BZ166" s="16">
        <v>0</v>
      </c>
      <c r="CA166" s="16">
        <v>6928.55</v>
      </c>
      <c r="CB166" s="16">
        <v>0</v>
      </c>
      <c r="CC166" s="16">
        <v>6.41</v>
      </c>
      <c r="CD166" s="16">
        <v>0</v>
      </c>
      <c r="CE166" s="16">
        <v>6922.14</v>
      </c>
      <c r="CF166" s="16">
        <v>0</v>
      </c>
      <c r="CG166" s="19">
        <v>622928.55000000005</v>
      </c>
      <c r="CH166" s="6">
        <v>414800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3"/>
    </row>
    <row r="167" spans="1:92" ht="47.25" x14ac:dyDescent="0.25">
      <c r="A167" s="20" t="s">
        <v>58</v>
      </c>
      <c r="B167" s="21" t="s">
        <v>38</v>
      </c>
      <c r="C167" s="21" t="s">
        <v>171</v>
      </c>
      <c r="D167" s="21" t="s">
        <v>110</v>
      </c>
      <c r="E167" s="21" t="s">
        <v>209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21" t="s">
        <v>59</v>
      </c>
      <c r="U167" s="8"/>
      <c r="V167" s="9"/>
      <c r="W167" s="9"/>
      <c r="X167" s="9"/>
      <c r="Y167" s="9"/>
      <c r="Z167" s="7"/>
      <c r="AA167" s="16">
        <v>763000</v>
      </c>
      <c r="AB167" s="16">
        <v>0</v>
      </c>
      <c r="AC167" s="16">
        <v>0</v>
      </c>
      <c r="AD167" s="16">
        <v>686682.77</v>
      </c>
      <c r="AE167" s="16">
        <v>686700</v>
      </c>
      <c r="AF167" s="16">
        <v>76298.09</v>
      </c>
      <c r="AG167" s="16">
        <v>0</v>
      </c>
      <c r="AH167" s="16">
        <v>0</v>
      </c>
      <c r="AI167" s="16">
        <v>76300</v>
      </c>
      <c r="AJ167" s="16">
        <v>0</v>
      </c>
      <c r="AK167" s="16">
        <v>0</v>
      </c>
      <c r="AL167" s="16">
        <v>-19.14</v>
      </c>
      <c r="AM167" s="16">
        <v>0</v>
      </c>
      <c r="AN167" s="16">
        <v>-17.23</v>
      </c>
      <c r="AO167" s="16">
        <v>76298.09</v>
      </c>
      <c r="AP167" s="16">
        <v>-76300</v>
      </c>
      <c r="AQ167" s="16">
        <v>0</v>
      </c>
      <c r="AR167" s="22">
        <v>762980.86</v>
      </c>
      <c r="AS167" s="16">
        <v>0</v>
      </c>
      <c r="AT167" s="16">
        <v>686682.77</v>
      </c>
      <c r="AU167" s="16">
        <v>76298.09</v>
      </c>
      <c r="AV167" s="16">
        <v>0</v>
      </c>
      <c r="AW167" s="16">
        <v>0</v>
      </c>
      <c r="AX167" s="16">
        <v>546334</v>
      </c>
      <c r="AY167" s="16">
        <v>0</v>
      </c>
      <c r="AZ167" s="16">
        <v>0</v>
      </c>
      <c r="BA167" s="16">
        <v>491718.45</v>
      </c>
      <c r="BB167" s="16">
        <v>491700</v>
      </c>
      <c r="BC167" s="16">
        <v>0</v>
      </c>
      <c r="BD167" s="16">
        <v>0</v>
      </c>
      <c r="BE167" s="16">
        <v>48631.5</v>
      </c>
      <c r="BF167" s="16">
        <v>54634</v>
      </c>
      <c r="BG167" s="16">
        <v>0</v>
      </c>
      <c r="BH167" s="16">
        <v>0</v>
      </c>
      <c r="BI167" s="16">
        <v>-5984.05</v>
      </c>
      <c r="BJ167" s="16">
        <v>0</v>
      </c>
      <c r="BK167" s="16">
        <v>18.45</v>
      </c>
      <c r="BL167" s="16">
        <v>0</v>
      </c>
      <c r="BM167" s="16">
        <v>-6002.5</v>
      </c>
      <c r="BN167" s="16">
        <v>0</v>
      </c>
      <c r="BO167" s="22">
        <v>540349.94999999995</v>
      </c>
      <c r="BP167" s="16">
        <v>0</v>
      </c>
      <c r="BQ167" s="16">
        <v>491718.45</v>
      </c>
      <c r="BR167" s="16">
        <v>0</v>
      </c>
      <c r="BS167" s="16">
        <v>48631.5</v>
      </c>
      <c r="BT167" s="16">
        <v>0</v>
      </c>
      <c r="BU167" s="16">
        <v>616000</v>
      </c>
      <c r="BV167" s="16">
        <v>0</v>
      </c>
      <c r="BW167" s="16">
        <v>554400</v>
      </c>
      <c r="BX167" s="16">
        <v>0</v>
      </c>
      <c r="BY167" s="16">
        <v>61600</v>
      </c>
      <c r="BZ167" s="16">
        <v>0</v>
      </c>
      <c r="CA167" s="16">
        <v>6928.55</v>
      </c>
      <c r="CB167" s="16">
        <v>0</v>
      </c>
      <c r="CC167" s="16">
        <v>6.41</v>
      </c>
      <c r="CD167" s="16">
        <v>0</v>
      </c>
      <c r="CE167" s="16">
        <v>6922.14</v>
      </c>
      <c r="CF167" s="16">
        <v>0</v>
      </c>
      <c r="CG167" s="22">
        <v>622928.55000000005</v>
      </c>
      <c r="CH167" s="6">
        <v>414800</v>
      </c>
      <c r="CI167" s="6">
        <v>0</v>
      </c>
      <c r="CJ167" s="6">
        <v>0</v>
      </c>
      <c r="CK167" s="6">
        <v>0</v>
      </c>
      <c r="CL167" s="6">
        <v>0</v>
      </c>
      <c r="CM167" s="6">
        <v>0</v>
      </c>
      <c r="CN167" s="3"/>
    </row>
    <row r="168" spans="1:92" ht="126" x14ac:dyDescent="0.25">
      <c r="A168" s="23" t="s">
        <v>210</v>
      </c>
      <c r="B168" s="18" t="s">
        <v>38</v>
      </c>
      <c r="C168" s="18" t="s">
        <v>171</v>
      </c>
      <c r="D168" s="18" t="s">
        <v>110</v>
      </c>
      <c r="E168" s="18" t="s">
        <v>211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18"/>
      <c r="U168" s="8"/>
      <c r="V168" s="9"/>
      <c r="W168" s="9"/>
      <c r="X168" s="9"/>
      <c r="Y168" s="9"/>
      <c r="Z168" s="7"/>
      <c r="AA168" s="16">
        <v>718230</v>
      </c>
      <c r="AB168" s="16">
        <v>0</v>
      </c>
      <c r="AC168" s="16">
        <v>0</v>
      </c>
      <c r="AD168" s="16">
        <v>565400</v>
      </c>
      <c r="AE168" s="16">
        <v>565400</v>
      </c>
      <c r="AF168" s="16">
        <v>0</v>
      </c>
      <c r="AG168" s="16">
        <v>0</v>
      </c>
      <c r="AH168" s="16">
        <v>62823</v>
      </c>
      <c r="AI168" s="16">
        <v>62830</v>
      </c>
      <c r="AJ168" s="16">
        <v>0</v>
      </c>
      <c r="AK168" s="16">
        <v>0</v>
      </c>
      <c r="AL168" s="16">
        <v>-90007</v>
      </c>
      <c r="AM168" s="16">
        <v>0</v>
      </c>
      <c r="AN168" s="16">
        <v>0</v>
      </c>
      <c r="AO168" s="16">
        <v>0</v>
      </c>
      <c r="AP168" s="16">
        <v>-7</v>
      </c>
      <c r="AQ168" s="16">
        <v>0</v>
      </c>
      <c r="AR168" s="19">
        <v>628223</v>
      </c>
      <c r="AS168" s="16">
        <v>0</v>
      </c>
      <c r="AT168" s="16">
        <v>565400</v>
      </c>
      <c r="AU168" s="16">
        <v>0</v>
      </c>
      <c r="AV168" s="16">
        <v>62823</v>
      </c>
      <c r="AW168" s="16">
        <v>0</v>
      </c>
      <c r="AX168" s="16">
        <v>180000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-150000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9">
        <v>30000</v>
      </c>
      <c r="BP168" s="16">
        <v>0</v>
      </c>
      <c r="BQ168" s="16">
        <v>0</v>
      </c>
      <c r="BR168" s="16">
        <v>0</v>
      </c>
      <c r="BS168" s="16">
        <v>0</v>
      </c>
      <c r="BT168" s="16">
        <v>0</v>
      </c>
      <c r="BU168" s="16">
        <v>90000</v>
      </c>
      <c r="BV168" s="16">
        <v>0</v>
      </c>
      <c r="BW168" s="16">
        <v>0</v>
      </c>
      <c r="BX168" s="16">
        <v>0</v>
      </c>
      <c r="BY168" s="16">
        <v>0</v>
      </c>
      <c r="BZ168" s="16">
        <v>0</v>
      </c>
      <c r="CA168" s="16">
        <v>0</v>
      </c>
      <c r="CB168" s="16">
        <v>0</v>
      </c>
      <c r="CC168" s="16">
        <v>0</v>
      </c>
      <c r="CD168" s="16">
        <v>0</v>
      </c>
      <c r="CE168" s="16">
        <v>0</v>
      </c>
      <c r="CF168" s="16">
        <v>0</v>
      </c>
      <c r="CG168" s="19">
        <v>90000</v>
      </c>
      <c r="CH168" s="6">
        <v>414800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3"/>
    </row>
    <row r="169" spans="1:92" ht="15.75" x14ac:dyDescent="0.25">
      <c r="A169" s="17" t="s">
        <v>93</v>
      </c>
      <c r="B169" s="18" t="s">
        <v>38</v>
      </c>
      <c r="C169" s="18" t="s">
        <v>171</v>
      </c>
      <c r="D169" s="18" t="s">
        <v>110</v>
      </c>
      <c r="E169" s="18" t="s">
        <v>212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18"/>
      <c r="U169" s="8"/>
      <c r="V169" s="9"/>
      <c r="W169" s="9"/>
      <c r="X169" s="9"/>
      <c r="Y169" s="9"/>
      <c r="Z169" s="7"/>
      <c r="AA169" s="16">
        <v>90000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-90000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9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180000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-150000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9">
        <v>30000</v>
      </c>
      <c r="BP169" s="16">
        <v>0</v>
      </c>
      <c r="BQ169" s="16">
        <v>0</v>
      </c>
      <c r="BR169" s="16">
        <v>0</v>
      </c>
      <c r="BS169" s="16">
        <v>0</v>
      </c>
      <c r="BT169" s="16">
        <v>0</v>
      </c>
      <c r="BU169" s="16">
        <v>90000</v>
      </c>
      <c r="BV169" s="16">
        <v>0</v>
      </c>
      <c r="BW169" s="16">
        <v>0</v>
      </c>
      <c r="BX169" s="16">
        <v>0</v>
      </c>
      <c r="BY169" s="16">
        <v>0</v>
      </c>
      <c r="BZ169" s="16">
        <v>0</v>
      </c>
      <c r="CA169" s="16">
        <v>0</v>
      </c>
      <c r="CB169" s="16">
        <v>0</v>
      </c>
      <c r="CC169" s="16">
        <v>0</v>
      </c>
      <c r="CD169" s="16">
        <v>0</v>
      </c>
      <c r="CE169" s="16">
        <v>0</v>
      </c>
      <c r="CF169" s="16">
        <v>0</v>
      </c>
      <c r="CG169" s="19">
        <v>90000</v>
      </c>
      <c r="CH169" s="6">
        <v>372698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3"/>
    </row>
    <row r="170" spans="1:92" ht="63" x14ac:dyDescent="0.25">
      <c r="A170" s="17" t="s">
        <v>213</v>
      </c>
      <c r="B170" s="18" t="s">
        <v>38</v>
      </c>
      <c r="C170" s="18" t="s">
        <v>171</v>
      </c>
      <c r="D170" s="18" t="s">
        <v>110</v>
      </c>
      <c r="E170" s="18" t="s">
        <v>214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18"/>
      <c r="U170" s="8"/>
      <c r="V170" s="9"/>
      <c r="W170" s="9"/>
      <c r="X170" s="9"/>
      <c r="Y170" s="9"/>
      <c r="Z170" s="7"/>
      <c r="AA170" s="16">
        <v>90000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-90000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9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180000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-150000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9">
        <v>30000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90000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0</v>
      </c>
      <c r="CB170" s="16">
        <v>0</v>
      </c>
      <c r="CC170" s="16">
        <v>0</v>
      </c>
      <c r="CD170" s="16">
        <v>0</v>
      </c>
      <c r="CE170" s="16">
        <v>0</v>
      </c>
      <c r="CF170" s="16">
        <v>0</v>
      </c>
      <c r="CG170" s="19">
        <v>90000</v>
      </c>
      <c r="CH170" s="6">
        <v>372698</v>
      </c>
      <c r="CI170" s="6">
        <v>0</v>
      </c>
      <c r="CJ170" s="6">
        <v>0</v>
      </c>
      <c r="CK170" s="6">
        <v>0</v>
      </c>
      <c r="CL170" s="6">
        <v>0</v>
      </c>
      <c r="CM170" s="6">
        <v>0</v>
      </c>
      <c r="CN170" s="3"/>
    </row>
    <row r="171" spans="1:92" ht="31.5" x14ac:dyDescent="0.25">
      <c r="A171" s="17" t="s">
        <v>215</v>
      </c>
      <c r="B171" s="18" t="s">
        <v>38</v>
      </c>
      <c r="C171" s="18" t="s">
        <v>171</v>
      </c>
      <c r="D171" s="18" t="s">
        <v>110</v>
      </c>
      <c r="E171" s="18" t="s">
        <v>216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18"/>
      <c r="U171" s="8"/>
      <c r="V171" s="9"/>
      <c r="W171" s="9"/>
      <c r="X171" s="9"/>
      <c r="Y171" s="9"/>
      <c r="Z171" s="7"/>
      <c r="AA171" s="16">
        <v>90000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-90000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9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180000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-150000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9">
        <v>30000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90000</v>
      </c>
      <c r="BV171" s="16">
        <v>0</v>
      </c>
      <c r="BW171" s="16">
        <v>0</v>
      </c>
      <c r="BX171" s="16">
        <v>0</v>
      </c>
      <c r="BY171" s="16">
        <v>0</v>
      </c>
      <c r="BZ171" s="16">
        <v>0</v>
      </c>
      <c r="CA171" s="16">
        <v>0</v>
      </c>
      <c r="CB171" s="16">
        <v>0</v>
      </c>
      <c r="CC171" s="16">
        <v>0</v>
      </c>
      <c r="CD171" s="16">
        <v>0</v>
      </c>
      <c r="CE171" s="16">
        <v>0</v>
      </c>
      <c r="CF171" s="16">
        <v>0</v>
      </c>
      <c r="CG171" s="19">
        <v>90000</v>
      </c>
      <c r="CH171" s="6">
        <v>286250</v>
      </c>
      <c r="CI171" s="6">
        <v>0</v>
      </c>
      <c r="CJ171" s="6">
        <v>0</v>
      </c>
      <c r="CK171" s="6">
        <v>0</v>
      </c>
      <c r="CL171" s="6">
        <v>0</v>
      </c>
      <c r="CM171" s="6">
        <v>0</v>
      </c>
      <c r="CN171" s="3"/>
    </row>
    <row r="172" spans="1:92" ht="47.25" x14ac:dyDescent="0.25">
      <c r="A172" s="20" t="s">
        <v>58</v>
      </c>
      <c r="B172" s="21" t="s">
        <v>38</v>
      </c>
      <c r="C172" s="21" t="s">
        <v>171</v>
      </c>
      <c r="D172" s="21" t="s">
        <v>110</v>
      </c>
      <c r="E172" s="21" t="s">
        <v>216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21" t="s">
        <v>59</v>
      </c>
      <c r="U172" s="8"/>
      <c r="V172" s="9"/>
      <c r="W172" s="9"/>
      <c r="X172" s="9"/>
      <c r="Y172" s="9"/>
      <c r="Z172" s="7"/>
      <c r="AA172" s="16">
        <v>90000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-90000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22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180000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-150000</v>
      </c>
      <c r="BJ172" s="16">
        <v>0</v>
      </c>
      <c r="BK172" s="16">
        <v>0</v>
      </c>
      <c r="BL172" s="16">
        <v>0</v>
      </c>
      <c r="BM172" s="16">
        <v>0</v>
      </c>
      <c r="BN172" s="16">
        <v>0</v>
      </c>
      <c r="BO172" s="22">
        <v>30000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90000</v>
      </c>
      <c r="BV172" s="16">
        <v>0</v>
      </c>
      <c r="BW172" s="16">
        <v>0</v>
      </c>
      <c r="BX172" s="16">
        <v>0</v>
      </c>
      <c r="BY172" s="16">
        <v>0</v>
      </c>
      <c r="BZ172" s="16">
        <v>0</v>
      </c>
      <c r="CA172" s="16">
        <v>0</v>
      </c>
      <c r="CB172" s="16">
        <v>0</v>
      </c>
      <c r="CC172" s="16">
        <v>0</v>
      </c>
      <c r="CD172" s="16">
        <v>0</v>
      </c>
      <c r="CE172" s="16">
        <v>0</v>
      </c>
      <c r="CF172" s="16">
        <v>0</v>
      </c>
      <c r="CG172" s="22">
        <v>90000</v>
      </c>
      <c r="CH172" s="6">
        <v>286250</v>
      </c>
      <c r="CI172" s="6">
        <v>0</v>
      </c>
      <c r="CJ172" s="6">
        <v>0</v>
      </c>
      <c r="CK172" s="6">
        <v>0</v>
      </c>
      <c r="CL172" s="6">
        <v>0</v>
      </c>
      <c r="CM172" s="6">
        <v>0</v>
      </c>
      <c r="CN172" s="3"/>
    </row>
    <row r="173" spans="1:92" ht="15.75" x14ac:dyDescent="0.25">
      <c r="A173" s="17" t="s">
        <v>145</v>
      </c>
      <c r="B173" s="18" t="s">
        <v>38</v>
      </c>
      <c r="C173" s="18" t="s">
        <v>171</v>
      </c>
      <c r="D173" s="18" t="s">
        <v>110</v>
      </c>
      <c r="E173" s="18" t="s">
        <v>217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18"/>
      <c r="U173" s="8"/>
      <c r="V173" s="9"/>
      <c r="W173" s="9"/>
      <c r="X173" s="9"/>
      <c r="Y173" s="9"/>
      <c r="Z173" s="7"/>
      <c r="AA173" s="16">
        <v>628230</v>
      </c>
      <c r="AB173" s="16">
        <v>0</v>
      </c>
      <c r="AC173" s="16">
        <v>0</v>
      </c>
      <c r="AD173" s="16">
        <v>565400</v>
      </c>
      <c r="AE173" s="16">
        <v>565400</v>
      </c>
      <c r="AF173" s="16">
        <v>0</v>
      </c>
      <c r="AG173" s="16">
        <v>0</v>
      </c>
      <c r="AH173" s="16">
        <v>62823</v>
      </c>
      <c r="AI173" s="16">
        <v>62830</v>
      </c>
      <c r="AJ173" s="16">
        <v>0</v>
      </c>
      <c r="AK173" s="16">
        <v>0</v>
      </c>
      <c r="AL173" s="16">
        <v>-7</v>
      </c>
      <c r="AM173" s="16">
        <v>0</v>
      </c>
      <c r="AN173" s="16">
        <v>0</v>
      </c>
      <c r="AO173" s="16">
        <v>0</v>
      </c>
      <c r="AP173" s="16">
        <v>-7</v>
      </c>
      <c r="AQ173" s="16">
        <v>0</v>
      </c>
      <c r="AR173" s="19">
        <v>628223</v>
      </c>
      <c r="AS173" s="16">
        <v>0</v>
      </c>
      <c r="AT173" s="16">
        <v>565400</v>
      </c>
      <c r="AU173" s="16">
        <v>0</v>
      </c>
      <c r="AV173" s="16">
        <v>62823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9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v>0</v>
      </c>
      <c r="BZ173" s="16">
        <v>0</v>
      </c>
      <c r="CA173" s="16">
        <v>0</v>
      </c>
      <c r="CB173" s="16">
        <v>0</v>
      </c>
      <c r="CC173" s="16">
        <v>0</v>
      </c>
      <c r="CD173" s="16">
        <v>0</v>
      </c>
      <c r="CE173" s="16">
        <v>0</v>
      </c>
      <c r="CF173" s="16">
        <v>0</v>
      </c>
      <c r="CG173" s="19">
        <v>0</v>
      </c>
      <c r="CH173" s="6">
        <v>86448</v>
      </c>
      <c r="CI173" s="6">
        <v>0</v>
      </c>
      <c r="CJ173" s="6">
        <v>0</v>
      </c>
      <c r="CK173" s="6">
        <v>0</v>
      </c>
      <c r="CL173" s="6">
        <v>0</v>
      </c>
      <c r="CM173" s="6">
        <v>0</v>
      </c>
      <c r="CN173" s="3"/>
    </row>
    <row r="174" spans="1:92" ht="47.25" x14ac:dyDescent="0.25">
      <c r="A174" s="17" t="s">
        <v>218</v>
      </c>
      <c r="B174" s="18" t="s">
        <v>38</v>
      </c>
      <c r="C174" s="18" t="s">
        <v>171</v>
      </c>
      <c r="D174" s="18" t="s">
        <v>110</v>
      </c>
      <c r="E174" s="18" t="s">
        <v>219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8"/>
      <c r="U174" s="8"/>
      <c r="V174" s="9"/>
      <c r="W174" s="9"/>
      <c r="X174" s="9"/>
      <c r="Y174" s="9"/>
      <c r="Z174" s="7"/>
      <c r="AA174" s="16">
        <v>628230</v>
      </c>
      <c r="AB174" s="16">
        <v>0</v>
      </c>
      <c r="AC174" s="16">
        <v>0</v>
      </c>
      <c r="AD174" s="16">
        <v>565400</v>
      </c>
      <c r="AE174" s="16">
        <v>565400</v>
      </c>
      <c r="AF174" s="16">
        <v>0</v>
      </c>
      <c r="AG174" s="16">
        <v>0</v>
      </c>
      <c r="AH174" s="16">
        <v>62823</v>
      </c>
      <c r="AI174" s="16">
        <v>62830</v>
      </c>
      <c r="AJ174" s="16">
        <v>0</v>
      </c>
      <c r="AK174" s="16">
        <v>0</v>
      </c>
      <c r="AL174" s="16">
        <v>-7</v>
      </c>
      <c r="AM174" s="16">
        <v>0</v>
      </c>
      <c r="AN174" s="16">
        <v>0</v>
      </c>
      <c r="AO174" s="16">
        <v>0</v>
      </c>
      <c r="AP174" s="16">
        <v>-7</v>
      </c>
      <c r="AQ174" s="16">
        <v>0</v>
      </c>
      <c r="AR174" s="19">
        <v>628223</v>
      </c>
      <c r="AS174" s="16">
        <v>0</v>
      </c>
      <c r="AT174" s="16">
        <v>565400</v>
      </c>
      <c r="AU174" s="16">
        <v>0</v>
      </c>
      <c r="AV174" s="16">
        <v>62823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9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0</v>
      </c>
      <c r="CB174" s="16">
        <v>0</v>
      </c>
      <c r="CC174" s="16">
        <v>0</v>
      </c>
      <c r="CD174" s="16">
        <v>0</v>
      </c>
      <c r="CE174" s="16">
        <v>0</v>
      </c>
      <c r="CF174" s="16">
        <v>0</v>
      </c>
      <c r="CG174" s="19">
        <v>0</v>
      </c>
      <c r="CH174" s="6">
        <v>86448</v>
      </c>
      <c r="CI174" s="6">
        <v>0</v>
      </c>
      <c r="CJ174" s="6">
        <v>0</v>
      </c>
      <c r="CK174" s="6">
        <v>0</v>
      </c>
      <c r="CL174" s="6">
        <v>0</v>
      </c>
      <c r="CM174" s="6">
        <v>0</v>
      </c>
      <c r="CN174" s="3"/>
    </row>
    <row r="175" spans="1:92" ht="47.25" x14ac:dyDescent="0.25">
      <c r="A175" s="17" t="s">
        <v>220</v>
      </c>
      <c r="B175" s="18" t="s">
        <v>38</v>
      </c>
      <c r="C175" s="18" t="s">
        <v>171</v>
      </c>
      <c r="D175" s="18" t="s">
        <v>110</v>
      </c>
      <c r="E175" s="18" t="s">
        <v>221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18"/>
      <c r="U175" s="8"/>
      <c r="V175" s="9"/>
      <c r="W175" s="9"/>
      <c r="X175" s="9"/>
      <c r="Y175" s="9"/>
      <c r="Z175" s="7"/>
      <c r="AA175" s="16">
        <v>628230</v>
      </c>
      <c r="AB175" s="16">
        <v>0</v>
      </c>
      <c r="AC175" s="16">
        <v>0</v>
      </c>
      <c r="AD175" s="16">
        <v>565400</v>
      </c>
      <c r="AE175" s="16">
        <v>565400</v>
      </c>
      <c r="AF175" s="16">
        <v>0</v>
      </c>
      <c r="AG175" s="16">
        <v>0</v>
      </c>
      <c r="AH175" s="16">
        <v>62823</v>
      </c>
      <c r="AI175" s="16">
        <v>62830</v>
      </c>
      <c r="AJ175" s="16">
        <v>0</v>
      </c>
      <c r="AK175" s="16">
        <v>0</v>
      </c>
      <c r="AL175" s="16">
        <v>-7</v>
      </c>
      <c r="AM175" s="16">
        <v>0</v>
      </c>
      <c r="AN175" s="16">
        <v>0</v>
      </c>
      <c r="AO175" s="16">
        <v>0</v>
      </c>
      <c r="AP175" s="16">
        <v>-7</v>
      </c>
      <c r="AQ175" s="16">
        <v>0</v>
      </c>
      <c r="AR175" s="19">
        <v>628223</v>
      </c>
      <c r="AS175" s="16">
        <v>0</v>
      </c>
      <c r="AT175" s="16">
        <v>565400</v>
      </c>
      <c r="AU175" s="16">
        <v>0</v>
      </c>
      <c r="AV175" s="16">
        <v>62823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9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v>0</v>
      </c>
      <c r="BZ175" s="16">
        <v>0</v>
      </c>
      <c r="CA175" s="16">
        <v>0</v>
      </c>
      <c r="CB175" s="16">
        <v>0</v>
      </c>
      <c r="CC175" s="16">
        <v>0</v>
      </c>
      <c r="CD175" s="16">
        <v>0</v>
      </c>
      <c r="CE175" s="16">
        <v>0</v>
      </c>
      <c r="CF175" s="16">
        <v>0</v>
      </c>
      <c r="CG175" s="19">
        <v>0</v>
      </c>
      <c r="CH175" s="6">
        <v>42102</v>
      </c>
      <c r="CI175" s="6">
        <v>0</v>
      </c>
      <c r="CJ175" s="6">
        <v>0</v>
      </c>
      <c r="CK175" s="6">
        <v>0</v>
      </c>
      <c r="CL175" s="6">
        <v>0</v>
      </c>
      <c r="CM175" s="6">
        <v>0</v>
      </c>
      <c r="CN175" s="3"/>
    </row>
    <row r="176" spans="1:92" ht="47.25" x14ac:dyDescent="0.25">
      <c r="A176" s="20" t="s">
        <v>58</v>
      </c>
      <c r="B176" s="21" t="s">
        <v>38</v>
      </c>
      <c r="C176" s="21" t="s">
        <v>171</v>
      </c>
      <c r="D176" s="21" t="s">
        <v>110</v>
      </c>
      <c r="E176" s="21" t="s">
        <v>221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21" t="s">
        <v>59</v>
      </c>
      <c r="U176" s="8"/>
      <c r="V176" s="9"/>
      <c r="W176" s="9"/>
      <c r="X176" s="9"/>
      <c r="Y176" s="9"/>
      <c r="Z176" s="7"/>
      <c r="AA176" s="16">
        <v>628230</v>
      </c>
      <c r="AB176" s="16">
        <v>0</v>
      </c>
      <c r="AC176" s="16">
        <v>0</v>
      </c>
      <c r="AD176" s="16">
        <v>565400</v>
      </c>
      <c r="AE176" s="16">
        <v>565400</v>
      </c>
      <c r="AF176" s="16">
        <v>0</v>
      </c>
      <c r="AG176" s="16">
        <v>0</v>
      </c>
      <c r="AH176" s="16">
        <v>62823</v>
      </c>
      <c r="AI176" s="16">
        <v>62830</v>
      </c>
      <c r="AJ176" s="16">
        <v>0</v>
      </c>
      <c r="AK176" s="16">
        <v>0</v>
      </c>
      <c r="AL176" s="16">
        <v>-7</v>
      </c>
      <c r="AM176" s="16">
        <v>0</v>
      </c>
      <c r="AN176" s="16">
        <v>0</v>
      </c>
      <c r="AO176" s="16">
        <v>0</v>
      </c>
      <c r="AP176" s="16">
        <v>-7</v>
      </c>
      <c r="AQ176" s="16">
        <v>0</v>
      </c>
      <c r="AR176" s="22">
        <v>628223</v>
      </c>
      <c r="AS176" s="16">
        <v>0</v>
      </c>
      <c r="AT176" s="16">
        <v>565400</v>
      </c>
      <c r="AU176" s="16">
        <v>0</v>
      </c>
      <c r="AV176" s="16">
        <v>62823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22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v>0</v>
      </c>
      <c r="CE176" s="16">
        <v>0</v>
      </c>
      <c r="CF176" s="16">
        <v>0</v>
      </c>
      <c r="CG176" s="22">
        <v>0</v>
      </c>
      <c r="CH176" s="6">
        <v>42102</v>
      </c>
      <c r="CI176" s="6">
        <v>0</v>
      </c>
      <c r="CJ176" s="6">
        <v>0</v>
      </c>
      <c r="CK176" s="6">
        <v>0</v>
      </c>
      <c r="CL176" s="6">
        <v>0</v>
      </c>
      <c r="CM176" s="6">
        <v>0</v>
      </c>
      <c r="CN176" s="3"/>
    </row>
    <row r="177" spans="1:92" ht="63" x14ac:dyDescent="0.25">
      <c r="A177" s="17" t="s">
        <v>164</v>
      </c>
      <c r="B177" s="18" t="s">
        <v>38</v>
      </c>
      <c r="C177" s="18" t="s">
        <v>171</v>
      </c>
      <c r="D177" s="18" t="s">
        <v>110</v>
      </c>
      <c r="E177" s="18" t="s">
        <v>165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8"/>
      <c r="U177" s="8"/>
      <c r="V177" s="9"/>
      <c r="W177" s="9"/>
      <c r="X177" s="9"/>
      <c r="Y177" s="9"/>
      <c r="Z177" s="7"/>
      <c r="AA177" s="16">
        <v>10336060.529999999</v>
      </c>
      <c r="AB177" s="16">
        <v>2696949.26</v>
      </c>
      <c r="AC177" s="16">
        <v>2696949.26</v>
      </c>
      <c r="AD177" s="16">
        <v>5303050.74</v>
      </c>
      <c r="AE177" s="16">
        <v>5303050.74</v>
      </c>
      <c r="AF177" s="16">
        <v>150000</v>
      </c>
      <c r="AG177" s="16">
        <v>0</v>
      </c>
      <c r="AH177" s="16">
        <v>3452335.75</v>
      </c>
      <c r="AI177" s="16">
        <v>2336060.5299999998</v>
      </c>
      <c r="AJ177" s="16">
        <v>0</v>
      </c>
      <c r="AK177" s="16">
        <v>0</v>
      </c>
      <c r="AL177" s="16">
        <v>200000</v>
      </c>
      <c r="AM177" s="16">
        <v>0</v>
      </c>
      <c r="AN177" s="16">
        <v>0</v>
      </c>
      <c r="AO177" s="16">
        <v>150000</v>
      </c>
      <c r="AP177" s="16">
        <v>1116275.22</v>
      </c>
      <c r="AQ177" s="16">
        <v>0</v>
      </c>
      <c r="AR177" s="19">
        <v>10536060.529999999</v>
      </c>
      <c r="AS177" s="16">
        <v>2696949.26</v>
      </c>
      <c r="AT177" s="16">
        <v>5303050.74</v>
      </c>
      <c r="AU177" s="16">
        <v>150000</v>
      </c>
      <c r="AV177" s="16">
        <v>3452335.75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9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v>0</v>
      </c>
      <c r="BX177" s="16">
        <v>0</v>
      </c>
      <c r="BY177" s="16">
        <v>0</v>
      </c>
      <c r="BZ177" s="16">
        <v>0</v>
      </c>
      <c r="CA177" s="16">
        <v>0</v>
      </c>
      <c r="CB177" s="16">
        <v>0</v>
      </c>
      <c r="CC177" s="16">
        <v>0</v>
      </c>
      <c r="CD177" s="16">
        <v>0</v>
      </c>
      <c r="CE177" s="16">
        <v>0</v>
      </c>
      <c r="CF177" s="16">
        <v>0</v>
      </c>
      <c r="CG177" s="19">
        <v>0</v>
      </c>
      <c r="CH177" s="6">
        <v>37000</v>
      </c>
      <c r="CI177" s="6">
        <v>0</v>
      </c>
      <c r="CJ177" s="6">
        <v>0</v>
      </c>
      <c r="CK177" s="6">
        <v>0</v>
      </c>
      <c r="CL177" s="6">
        <v>0</v>
      </c>
      <c r="CM177" s="6">
        <v>0</v>
      </c>
      <c r="CN177" s="3"/>
    </row>
    <row r="178" spans="1:92" ht="15.75" x14ac:dyDescent="0.25">
      <c r="A178" s="17" t="s">
        <v>222</v>
      </c>
      <c r="B178" s="18" t="s">
        <v>38</v>
      </c>
      <c r="C178" s="18" t="s">
        <v>171</v>
      </c>
      <c r="D178" s="18" t="s">
        <v>110</v>
      </c>
      <c r="E178" s="18" t="s">
        <v>223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8"/>
      <c r="U178" s="8"/>
      <c r="V178" s="9"/>
      <c r="W178" s="9"/>
      <c r="X178" s="9"/>
      <c r="Y178" s="9"/>
      <c r="Z178" s="7"/>
      <c r="AA178" s="16">
        <v>10336060.529999999</v>
      </c>
      <c r="AB178" s="16">
        <v>2696949.26</v>
      </c>
      <c r="AC178" s="16">
        <v>2696949.26</v>
      </c>
      <c r="AD178" s="16">
        <v>5303050.74</v>
      </c>
      <c r="AE178" s="16">
        <v>5303050.74</v>
      </c>
      <c r="AF178" s="16">
        <v>0</v>
      </c>
      <c r="AG178" s="16">
        <v>0</v>
      </c>
      <c r="AH178" s="16">
        <v>3452335.75</v>
      </c>
      <c r="AI178" s="16">
        <v>2336060.5299999998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1116275.22</v>
      </c>
      <c r="AQ178" s="16">
        <v>0</v>
      </c>
      <c r="AR178" s="19">
        <v>10336060.529999999</v>
      </c>
      <c r="AS178" s="16">
        <v>2696949.26</v>
      </c>
      <c r="AT178" s="16">
        <v>5303050.74</v>
      </c>
      <c r="AU178" s="16">
        <v>0</v>
      </c>
      <c r="AV178" s="16">
        <v>3452335.75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9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0</v>
      </c>
      <c r="BY178" s="16">
        <v>0</v>
      </c>
      <c r="BZ178" s="16">
        <v>0</v>
      </c>
      <c r="CA178" s="16">
        <v>0</v>
      </c>
      <c r="CB178" s="16">
        <v>0</v>
      </c>
      <c r="CC178" s="16">
        <v>0</v>
      </c>
      <c r="CD178" s="16">
        <v>0</v>
      </c>
      <c r="CE178" s="16">
        <v>0</v>
      </c>
      <c r="CF178" s="16">
        <v>0</v>
      </c>
      <c r="CG178" s="19">
        <v>0</v>
      </c>
      <c r="CH178" s="6">
        <v>37000</v>
      </c>
      <c r="CI178" s="6">
        <v>0</v>
      </c>
      <c r="CJ178" s="6">
        <v>0</v>
      </c>
      <c r="CK178" s="6">
        <v>0</v>
      </c>
      <c r="CL178" s="6">
        <v>0</v>
      </c>
      <c r="CM178" s="6">
        <v>0</v>
      </c>
      <c r="CN178" s="3"/>
    </row>
    <row r="179" spans="1:92" ht="31.5" x14ac:dyDescent="0.25">
      <c r="A179" s="17" t="s">
        <v>224</v>
      </c>
      <c r="B179" s="18" t="s">
        <v>38</v>
      </c>
      <c r="C179" s="18" t="s">
        <v>171</v>
      </c>
      <c r="D179" s="18" t="s">
        <v>110</v>
      </c>
      <c r="E179" s="18" t="s">
        <v>225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8"/>
      <c r="U179" s="8"/>
      <c r="V179" s="9"/>
      <c r="W179" s="9"/>
      <c r="X179" s="9"/>
      <c r="Y179" s="9"/>
      <c r="Z179" s="7"/>
      <c r="AA179" s="16">
        <v>10336060.529999999</v>
      </c>
      <c r="AB179" s="16">
        <v>2696949.26</v>
      </c>
      <c r="AC179" s="16">
        <v>2696949.26</v>
      </c>
      <c r="AD179" s="16">
        <v>5303050.74</v>
      </c>
      <c r="AE179" s="16">
        <v>5303050.74</v>
      </c>
      <c r="AF179" s="16">
        <v>0</v>
      </c>
      <c r="AG179" s="16">
        <v>0</v>
      </c>
      <c r="AH179" s="16">
        <v>3452335.75</v>
      </c>
      <c r="AI179" s="16">
        <v>2336060.5299999998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1116275.22</v>
      </c>
      <c r="AQ179" s="16">
        <v>0</v>
      </c>
      <c r="AR179" s="19">
        <v>10336060.529999999</v>
      </c>
      <c r="AS179" s="16">
        <v>2696949.26</v>
      </c>
      <c r="AT179" s="16">
        <v>5303050.74</v>
      </c>
      <c r="AU179" s="16">
        <v>0</v>
      </c>
      <c r="AV179" s="16">
        <v>3452335.75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16">
        <v>0</v>
      </c>
      <c r="BL179" s="16">
        <v>0</v>
      </c>
      <c r="BM179" s="16">
        <v>0</v>
      </c>
      <c r="BN179" s="16">
        <v>0</v>
      </c>
      <c r="BO179" s="19">
        <v>0</v>
      </c>
      <c r="BP179" s="16">
        <v>0</v>
      </c>
      <c r="BQ179" s="16">
        <v>0</v>
      </c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  <c r="BW179" s="16">
        <v>0</v>
      </c>
      <c r="BX179" s="16">
        <v>0</v>
      </c>
      <c r="BY179" s="16">
        <v>0</v>
      </c>
      <c r="BZ179" s="16">
        <v>0</v>
      </c>
      <c r="CA179" s="16">
        <v>0</v>
      </c>
      <c r="CB179" s="16">
        <v>0</v>
      </c>
      <c r="CC179" s="16">
        <v>0</v>
      </c>
      <c r="CD179" s="16">
        <v>0</v>
      </c>
      <c r="CE179" s="16">
        <v>0</v>
      </c>
      <c r="CF179" s="16">
        <v>0</v>
      </c>
      <c r="CG179" s="19">
        <v>0</v>
      </c>
      <c r="CH179" s="6">
        <v>5102</v>
      </c>
      <c r="CI179" s="6">
        <v>0</v>
      </c>
      <c r="CJ179" s="6">
        <v>0</v>
      </c>
      <c r="CK179" s="6">
        <v>0</v>
      </c>
      <c r="CL179" s="6">
        <v>0</v>
      </c>
      <c r="CM179" s="6">
        <v>0</v>
      </c>
      <c r="CN179" s="3"/>
    </row>
    <row r="180" spans="1:92" ht="31.5" x14ac:dyDescent="0.25">
      <c r="A180" s="17" t="s">
        <v>226</v>
      </c>
      <c r="B180" s="18" t="s">
        <v>38</v>
      </c>
      <c r="C180" s="18" t="s">
        <v>171</v>
      </c>
      <c r="D180" s="18" t="s">
        <v>110</v>
      </c>
      <c r="E180" s="18" t="s">
        <v>227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8"/>
      <c r="U180" s="8"/>
      <c r="V180" s="9"/>
      <c r="W180" s="9"/>
      <c r="X180" s="9"/>
      <c r="Y180" s="9"/>
      <c r="Z180" s="7"/>
      <c r="AA180" s="16">
        <v>10336060.529999999</v>
      </c>
      <c r="AB180" s="16">
        <v>2696949.26</v>
      </c>
      <c r="AC180" s="16">
        <v>2696949.26</v>
      </c>
      <c r="AD180" s="16">
        <v>5303050.74</v>
      </c>
      <c r="AE180" s="16">
        <v>5303050.74</v>
      </c>
      <c r="AF180" s="16">
        <v>0</v>
      </c>
      <c r="AG180" s="16">
        <v>0</v>
      </c>
      <c r="AH180" s="16">
        <v>3452335.75</v>
      </c>
      <c r="AI180" s="16">
        <v>2336060.5299999998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1116275.22</v>
      </c>
      <c r="AQ180" s="16">
        <v>0</v>
      </c>
      <c r="AR180" s="19">
        <v>10336060.529999999</v>
      </c>
      <c r="AS180" s="16">
        <v>2696949.26</v>
      </c>
      <c r="AT180" s="16">
        <v>5303050.74</v>
      </c>
      <c r="AU180" s="16">
        <v>0</v>
      </c>
      <c r="AV180" s="16">
        <v>3452335.75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0</v>
      </c>
      <c r="BN180" s="16">
        <v>0</v>
      </c>
      <c r="BO180" s="19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v>0</v>
      </c>
      <c r="BZ180" s="16">
        <v>0</v>
      </c>
      <c r="CA180" s="16">
        <v>0</v>
      </c>
      <c r="CB180" s="16">
        <v>0</v>
      </c>
      <c r="CC180" s="16">
        <v>0</v>
      </c>
      <c r="CD180" s="16">
        <v>0</v>
      </c>
      <c r="CE180" s="16">
        <v>0</v>
      </c>
      <c r="CF180" s="16">
        <v>0</v>
      </c>
      <c r="CG180" s="19">
        <v>0</v>
      </c>
      <c r="CH180" s="6">
        <v>5102</v>
      </c>
      <c r="CI180" s="6">
        <v>0</v>
      </c>
      <c r="CJ180" s="6">
        <v>0</v>
      </c>
      <c r="CK180" s="6">
        <v>0</v>
      </c>
      <c r="CL180" s="6">
        <v>0</v>
      </c>
      <c r="CM180" s="6">
        <v>0</v>
      </c>
      <c r="CN180" s="3"/>
    </row>
    <row r="181" spans="1:92" ht="47.25" x14ac:dyDescent="0.25">
      <c r="A181" s="20" t="s">
        <v>58</v>
      </c>
      <c r="B181" s="21" t="s">
        <v>38</v>
      </c>
      <c r="C181" s="21" t="s">
        <v>171</v>
      </c>
      <c r="D181" s="21" t="s">
        <v>110</v>
      </c>
      <c r="E181" s="21" t="s">
        <v>227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21" t="s">
        <v>59</v>
      </c>
      <c r="U181" s="8"/>
      <c r="V181" s="9"/>
      <c r="W181" s="9"/>
      <c r="X181" s="9"/>
      <c r="Y181" s="9"/>
      <c r="Z181" s="7"/>
      <c r="AA181" s="16">
        <v>10336060.529999999</v>
      </c>
      <c r="AB181" s="16">
        <v>2696949.26</v>
      </c>
      <c r="AC181" s="16">
        <v>2696949.26</v>
      </c>
      <c r="AD181" s="16">
        <v>5303050.74</v>
      </c>
      <c r="AE181" s="16">
        <v>5303050.74</v>
      </c>
      <c r="AF181" s="16">
        <v>0</v>
      </c>
      <c r="AG181" s="16">
        <v>0</v>
      </c>
      <c r="AH181" s="16">
        <v>3452335.75</v>
      </c>
      <c r="AI181" s="16">
        <v>2336060.5299999998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1116275.22</v>
      </c>
      <c r="AQ181" s="16">
        <v>0</v>
      </c>
      <c r="AR181" s="22">
        <v>10336060.529999999</v>
      </c>
      <c r="AS181" s="16">
        <v>2696949.26</v>
      </c>
      <c r="AT181" s="16">
        <v>5303050.74</v>
      </c>
      <c r="AU181" s="16">
        <v>0</v>
      </c>
      <c r="AV181" s="16">
        <v>3452335.75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22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v>0</v>
      </c>
      <c r="BZ181" s="16">
        <v>0</v>
      </c>
      <c r="CA181" s="16">
        <v>0</v>
      </c>
      <c r="CB181" s="16">
        <v>0</v>
      </c>
      <c r="CC181" s="16">
        <v>0</v>
      </c>
      <c r="CD181" s="16">
        <v>0</v>
      </c>
      <c r="CE181" s="16">
        <v>0</v>
      </c>
      <c r="CF181" s="16">
        <v>0</v>
      </c>
      <c r="CG181" s="22">
        <v>0</v>
      </c>
      <c r="CH181" s="6">
        <v>0</v>
      </c>
      <c r="CI181" s="6">
        <v>0</v>
      </c>
      <c r="CJ181" s="6">
        <v>0</v>
      </c>
      <c r="CK181" s="6">
        <v>0</v>
      </c>
      <c r="CL181" s="6">
        <v>0</v>
      </c>
      <c r="CM181" s="6">
        <v>0</v>
      </c>
      <c r="CN181" s="3"/>
    </row>
    <row r="182" spans="1:92" ht="15.75" x14ac:dyDescent="0.25">
      <c r="A182" s="17" t="s">
        <v>93</v>
      </c>
      <c r="B182" s="18" t="s">
        <v>38</v>
      </c>
      <c r="C182" s="18" t="s">
        <v>171</v>
      </c>
      <c r="D182" s="18" t="s">
        <v>110</v>
      </c>
      <c r="E182" s="18" t="s">
        <v>166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18"/>
      <c r="U182" s="8"/>
      <c r="V182" s="9"/>
      <c r="W182" s="9"/>
      <c r="X182" s="9"/>
      <c r="Y182" s="9"/>
      <c r="Z182" s="7"/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150000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200000</v>
      </c>
      <c r="AM182" s="16">
        <v>0</v>
      </c>
      <c r="AN182" s="16">
        <v>0</v>
      </c>
      <c r="AO182" s="16">
        <v>150000</v>
      </c>
      <c r="AP182" s="16">
        <v>0</v>
      </c>
      <c r="AQ182" s="16">
        <v>0</v>
      </c>
      <c r="AR182" s="19">
        <v>200000</v>
      </c>
      <c r="AS182" s="16">
        <v>0</v>
      </c>
      <c r="AT182" s="16">
        <v>0</v>
      </c>
      <c r="AU182" s="16">
        <v>150000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9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v>0</v>
      </c>
      <c r="BZ182" s="16">
        <v>0</v>
      </c>
      <c r="CA182" s="16">
        <v>0</v>
      </c>
      <c r="CB182" s="16">
        <v>0</v>
      </c>
      <c r="CC182" s="16">
        <v>0</v>
      </c>
      <c r="CD182" s="16">
        <v>0</v>
      </c>
      <c r="CE182" s="16">
        <v>0</v>
      </c>
      <c r="CF182" s="16">
        <v>0</v>
      </c>
      <c r="CG182" s="19">
        <v>0</v>
      </c>
      <c r="CH182" s="6">
        <v>0</v>
      </c>
      <c r="CI182" s="6">
        <v>0</v>
      </c>
      <c r="CJ182" s="6">
        <v>0</v>
      </c>
      <c r="CK182" s="6">
        <v>0</v>
      </c>
      <c r="CL182" s="6">
        <v>0</v>
      </c>
      <c r="CM182" s="6">
        <v>0</v>
      </c>
      <c r="CN182" s="3"/>
    </row>
    <row r="183" spans="1:92" ht="63" x14ac:dyDescent="0.25">
      <c r="A183" s="17" t="s">
        <v>167</v>
      </c>
      <c r="B183" s="18" t="s">
        <v>38</v>
      </c>
      <c r="C183" s="18" t="s">
        <v>171</v>
      </c>
      <c r="D183" s="18" t="s">
        <v>110</v>
      </c>
      <c r="E183" s="18" t="s">
        <v>168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18"/>
      <c r="U183" s="8"/>
      <c r="V183" s="9"/>
      <c r="W183" s="9"/>
      <c r="X183" s="9"/>
      <c r="Y183" s="9"/>
      <c r="Z183" s="7"/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150000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200000</v>
      </c>
      <c r="AM183" s="16">
        <v>0</v>
      </c>
      <c r="AN183" s="16">
        <v>0</v>
      </c>
      <c r="AO183" s="16">
        <v>150000</v>
      </c>
      <c r="AP183" s="16">
        <v>0</v>
      </c>
      <c r="AQ183" s="16">
        <v>0</v>
      </c>
      <c r="AR183" s="19">
        <v>200000</v>
      </c>
      <c r="AS183" s="16">
        <v>0</v>
      </c>
      <c r="AT183" s="16">
        <v>0</v>
      </c>
      <c r="AU183" s="16">
        <v>150000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9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0</v>
      </c>
      <c r="BX183" s="16">
        <v>0</v>
      </c>
      <c r="BY183" s="16">
        <v>0</v>
      </c>
      <c r="BZ183" s="16">
        <v>0</v>
      </c>
      <c r="CA183" s="16">
        <v>0</v>
      </c>
      <c r="CB183" s="16">
        <v>0</v>
      </c>
      <c r="CC183" s="16">
        <v>0</v>
      </c>
      <c r="CD183" s="16">
        <v>0</v>
      </c>
      <c r="CE183" s="16">
        <v>0</v>
      </c>
      <c r="CF183" s="16">
        <v>0</v>
      </c>
      <c r="CG183" s="19">
        <v>0</v>
      </c>
      <c r="CH183" s="6">
        <v>0</v>
      </c>
      <c r="CI183" s="6">
        <v>0</v>
      </c>
      <c r="CJ183" s="6">
        <v>0</v>
      </c>
      <c r="CK183" s="6">
        <v>0</v>
      </c>
      <c r="CL183" s="6">
        <v>0</v>
      </c>
      <c r="CM183" s="6">
        <v>0</v>
      </c>
      <c r="CN183" s="3"/>
    </row>
    <row r="184" spans="1:92" ht="63" x14ac:dyDescent="0.25">
      <c r="A184" s="17" t="s">
        <v>228</v>
      </c>
      <c r="B184" s="18" t="s">
        <v>38</v>
      </c>
      <c r="C184" s="18" t="s">
        <v>171</v>
      </c>
      <c r="D184" s="18" t="s">
        <v>110</v>
      </c>
      <c r="E184" s="18" t="s">
        <v>229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18"/>
      <c r="U184" s="8"/>
      <c r="V184" s="9"/>
      <c r="W184" s="9"/>
      <c r="X184" s="9"/>
      <c r="Y184" s="9"/>
      <c r="Z184" s="7"/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150000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150000</v>
      </c>
      <c r="AM184" s="16">
        <v>0</v>
      </c>
      <c r="AN184" s="16">
        <v>0</v>
      </c>
      <c r="AO184" s="16">
        <v>150000</v>
      </c>
      <c r="AP184" s="16">
        <v>0</v>
      </c>
      <c r="AQ184" s="16">
        <v>0</v>
      </c>
      <c r="AR184" s="19">
        <v>150000</v>
      </c>
      <c r="AS184" s="16">
        <v>0</v>
      </c>
      <c r="AT184" s="16">
        <v>0</v>
      </c>
      <c r="AU184" s="16">
        <v>150000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9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0</v>
      </c>
      <c r="CC184" s="16">
        <v>0</v>
      </c>
      <c r="CD184" s="16">
        <v>0</v>
      </c>
      <c r="CE184" s="16">
        <v>0</v>
      </c>
      <c r="CF184" s="16">
        <v>0</v>
      </c>
      <c r="CG184" s="19">
        <v>0</v>
      </c>
      <c r="CH184" s="6">
        <v>0</v>
      </c>
      <c r="CI184" s="6">
        <v>0</v>
      </c>
      <c r="CJ184" s="6">
        <v>0</v>
      </c>
      <c r="CK184" s="6">
        <v>0</v>
      </c>
      <c r="CL184" s="6">
        <v>0</v>
      </c>
      <c r="CM184" s="6">
        <v>0</v>
      </c>
      <c r="CN184" s="3"/>
    </row>
    <row r="185" spans="1:92" ht="47.25" x14ac:dyDescent="0.25">
      <c r="A185" s="20" t="s">
        <v>58</v>
      </c>
      <c r="B185" s="21" t="s">
        <v>38</v>
      </c>
      <c r="C185" s="21" t="s">
        <v>171</v>
      </c>
      <c r="D185" s="21" t="s">
        <v>110</v>
      </c>
      <c r="E185" s="21" t="s">
        <v>229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21" t="s">
        <v>59</v>
      </c>
      <c r="U185" s="8"/>
      <c r="V185" s="9"/>
      <c r="W185" s="9"/>
      <c r="X185" s="9"/>
      <c r="Y185" s="9"/>
      <c r="Z185" s="7"/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150000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150000</v>
      </c>
      <c r="AM185" s="16">
        <v>0</v>
      </c>
      <c r="AN185" s="16">
        <v>0</v>
      </c>
      <c r="AO185" s="16">
        <v>150000</v>
      </c>
      <c r="AP185" s="16">
        <v>0</v>
      </c>
      <c r="AQ185" s="16">
        <v>0</v>
      </c>
      <c r="AR185" s="22">
        <v>150000</v>
      </c>
      <c r="AS185" s="16">
        <v>0</v>
      </c>
      <c r="AT185" s="16">
        <v>0</v>
      </c>
      <c r="AU185" s="16">
        <v>150000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22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0</v>
      </c>
      <c r="CC185" s="16">
        <v>0</v>
      </c>
      <c r="CD185" s="16">
        <v>0</v>
      </c>
      <c r="CE185" s="16">
        <v>0</v>
      </c>
      <c r="CF185" s="16">
        <v>0</v>
      </c>
      <c r="CG185" s="22">
        <v>0</v>
      </c>
      <c r="CH185" s="6">
        <v>0</v>
      </c>
      <c r="CI185" s="6">
        <v>0</v>
      </c>
      <c r="CJ185" s="6">
        <v>0</v>
      </c>
      <c r="CK185" s="6">
        <v>0</v>
      </c>
      <c r="CL185" s="6">
        <v>0</v>
      </c>
      <c r="CM185" s="6">
        <v>0</v>
      </c>
      <c r="CN185" s="3"/>
    </row>
    <row r="186" spans="1:92" ht="31.5" x14ac:dyDescent="0.25">
      <c r="A186" s="17" t="s">
        <v>215</v>
      </c>
      <c r="B186" s="18" t="s">
        <v>38</v>
      </c>
      <c r="C186" s="18" t="s">
        <v>171</v>
      </c>
      <c r="D186" s="18" t="s">
        <v>110</v>
      </c>
      <c r="E186" s="18" t="s">
        <v>230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18"/>
      <c r="U186" s="8"/>
      <c r="V186" s="9"/>
      <c r="W186" s="9"/>
      <c r="X186" s="9"/>
      <c r="Y186" s="9"/>
      <c r="Z186" s="7"/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50000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9">
        <v>50000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9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v>0</v>
      </c>
      <c r="BZ186" s="16">
        <v>0</v>
      </c>
      <c r="CA186" s="16">
        <v>0</v>
      </c>
      <c r="CB186" s="16">
        <v>0</v>
      </c>
      <c r="CC186" s="16">
        <v>0</v>
      </c>
      <c r="CD186" s="16">
        <v>0</v>
      </c>
      <c r="CE186" s="16">
        <v>0</v>
      </c>
      <c r="CF186" s="16">
        <v>0</v>
      </c>
      <c r="CG186" s="19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3"/>
    </row>
    <row r="187" spans="1:92" ht="47.25" x14ac:dyDescent="0.25">
      <c r="A187" s="20" t="s">
        <v>58</v>
      </c>
      <c r="B187" s="21" t="s">
        <v>38</v>
      </c>
      <c r="C187" s="21" t="s">
        <v>171</v>
      </c>
      <c r="D187" s="21" t="s">
        <v>110</v>
      </c>
      <c r="E187" s="21" t="s">
        <v>230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21" t="s">
        <v>59</v>
      </c>
      <c r="U187" s="8"/>
      <c r="V187" s="9"/>
      <c r="W187" s="9"/>
      <c r="X187" s="9"/>
      <c r="Y187" s="9"/>
      <c r="Z187" s="7"/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50000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22">
        <v>50000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22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v>0</v>
      </c>
      <c r="BZ187" s="16">
        <v>0</v>
      </c>
      <c r="CA187" s="16">
        <v>0</v>
      </c>
      <c r="CB187" s="16">
        <v>0</v>
      </c>
      <c r="CC187" s="16">
        <v>0</v>
      </c>
      <c r="CD187" s="16">
        <v>0</v>
      </c>
      <c r="CE187" s="16">
        <v>0</v>
      </c>
      <c r="CF187" s="16">
        <v>0</v>
      </c>
      <c r="CG187" s="22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3"/>
    </row>
    <row r="188" spans="1:92" ht="15.75" x14ac:dyDescent="0.25">
      <c r="A188" s="15" t="s">
        <v>231</v>
      </c>
      <c r="B188" s="10" t="s">
        <v>38</v>
      </c>
      <c r="C188" s="10" t="s">
        <v>81</v>
      </c>
      <c r="D188" s="10" t="s">
        <v>41</v>
      </c>
      <c r="E188" s="1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10"/>
      <c r="U188" s="8"/>
      <c r="V188" s="9"/>
      <c r="W188" s="9"/>
      <c r="X188" s="9"/>
      <c r="Y188" s="9"/>
      <c r="Z188" s="7"/>
      <c r="AA188" s="16">
        <v>49233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-7078.36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4">
        <v>42154.64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48486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4">
        <v>48486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20000</v>
      </c>
      <c r="BV188" s="16">
        <v>0</v>
      </c>
      <c r="BW188" s="16">
        <v>0</v>
      </c>
      <c r="BX188" s="16">
        <v>0</v>
      </c>
      <c r="BY188" s="16">
        <v>0</v>
      </c>
      <c r="BZ188" s="16">
        <v>0</v>
      </c>
      <c r="CA188" s="16">
        <v>0</v>
      </c>
      <c r="CB188" s="16">
        <v>0</v>
      </c>
      <c r="CC188" s="16">
        <v>0</v>
      </c>
      <c r="CD188" s="16">
        <v>0</v>
      </c>
      <c r="CE188" s="16">
        <v>0</v>
      </c>
      <c r="CF188" s="16">
        <v>0</v>
      </c>
      <c r="CG188" s="14">
        <v>20000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3"/>
    </row>
    <row r="189" spans="1:92" ht="47.25" x14ac:dyDescent="0.25">
      <c r="A189" s="15" t="s">
        <v>232</v>
      </c>
      <c r="B189" s="10" t="s">
        <v>38</v>
      </c>
      <c r="C189" s="10" t="s">
        <v>81</v>
      </c>
      <c r="D189" s="10" t="s">
        <v>171</v>
      </c>
      <c r="E189" s="1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0"/>
      <c r="U189" s="8"/>
      <c r="V189" s="9"/>
      <c r="W189" s="9"/>
      <c r="X189" s="9"/>
      <c r="Y189" s="9"/>
      <c r="Z189" s="7"/>
      <c r="AA189" s="16">
        <v>20000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-4000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4">
        <v>16000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20000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4">
        <v>20000</v>
      </c>
      <c r="BP189" s="16">
        <v>0</v>
      </c>
      <c r="BQ189" s="16">
        <v>0</v>
      </c>
      <c r="BR189" s="16">
        <v>0</v>
      </c>
      <c r="BS189" s="16">
        <v>0</v>
      </c>
      <c r="BT189" s="16">
        <v>0</v>
      </c>
      <c r="BU189" s="16">
        <v>20000</v>
      </c>
      <c r="BV189" s="16">
        <v>0</v>
      </c>
      <c r="BW189" s="16">
        <v>0</v>
      </c>
      <c r="BX189" s="16">
        <v>0</v>
      </c>
      <c r="BY189" s="16">
        <v>0</v>
      </c>
      <c r="BZ189" s="16">
        <v>0</v>
      </c>
      <c r="CA189" s="16">
        <v>0</v>
      </c>
      <c r="CB189" s="16">
        <v>0</v>
      </c>
      <c r="CC189" s="16">
        <v>0</v>
      </c>
      <c r="CD189" s="16">
        <v>0</v>
      </c>
      <c r="CE189" s="16">
        <v>0</v>
      </c>
      <c r="CF189" s="16">
        <v>0</v>
      </c>
      <c r="CG189" s="14">
        <v>20000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3"/>
    </row>
    <row r="190" spans="1:92" ht="63" x14ac:dyDescent="0.25">
      <c r="A190" s="17" t="s">
        <v>91</v>
      </c>
      <c r="B190" s="18" t="s">
        <v>38</v>
      </c>
      <c r="C190" s="18" t="s">
        <v>81</v>
      </c>
      <c r="D190" s="18" t="s">
        <v>171</v>
      </c>
      <c r="E190" s="18" t="s">
        <v>92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18"/>
      <c r="U190" s="8"/>
      <c r="V190" s="9"/>
      <c r="W190" s="9"/>
      <c r="X190" s="9"/>
      <c r="Y190" s="9"/>
      <c r="Z190" s="7"/>
      <c r="AA190" s="16">
        <v>20000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-4000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9">
        <v>16000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20000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9">
        <v>20000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0</v>
      </c>
      <c r="CD190" s="16">
        <v>0</v>
      </c>
      <c r="CE190" s="16">
        <v>0</v>
      </c>
      <c r="CF190" s="16">
        <v>0</v>
      </c>
      <c r="CG190" s="19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3"/>
    </row>
    <row r="191" spans="1:92" ht="15.75" x14ac:dyDescent="0.25">
      <c r="A191" s="17" t="s">
        <v>93</v>
      </c>
      <c r="B191" s="18" t="s">
        <v>38</v>
      </c>
      <c r="C191" s="18" t="s">
        <v>81</v>
      </c>
      <c r="D191" s="18" t="s">
        <v>171</v>
      </c>
      <c r="E191" s="18" t="s">
        <v>94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18"/>
      <c r="U191" s="8"/>
      <c r="V191" s="9"/>
      <c r="W191" s="9"/>
      <c r="X191" s="9"/>
      <c r="Y191" s="9"/>
      <c r="Z191" s="7"/>
      <c r="AA191" s="16">
        <v>20000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-4000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9">
        <v>16000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20000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9">
        <v>20000</v>
      </c>
      <c r="BP191" s="16">
        <v>0</v>
      </c>
      <c r="BQ191" s="16">
        <v>0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0</v>
      </c>
      <c r="CC191" s="16">
        <v>0</v>
      </c>
      <c r="CD191" s="16">
        <v>0</v>
      </c>
      <c r="CE191" s="16">
        <v>0</v>
      </c>
      <c r="CF191" s="16">
        <v>0</v>
      </c>
      <c r="CG191" s="19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3"/>
    </row>
    <row r="192" spans="1:92" ht="63" x14ac:dyDescent="0.25">
      <c r="A192" s="17" t="s">
        <v>95</v>
      </c>
      <c r="B192" s="18" t="s">
        <v>38</v>
      </c>
      <c r="C192" s="18" t="s">
        <v>81</v>
      </c>
      <c r="D192" s="18" t="s">
        <v>171</v>
      </c>
      <c r="E192" s="18" t="s">
        <v>96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8"/>
      <c r="U192" s="8"/>
      <c r="V192" s="9"/>
      <c r="W192" s="9"/>
      <c r="X192" s="9"/>
      <c r="Y192" s="9"/>
      <c r="Z192" s="7"/>
      <c r="AA192" s="16">
        <v>20000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-4000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9">
        <v>16000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20000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9">
        <v>20000</v>
      </c>
      <c r="BP192" s="16">
        <v>0</v>
      </c>
      <c r="BQ192" s="16">
        <v>0</v>
      </c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  <c r="BW192" s="16">
        <v>0</v>
      </c>
      <c r="BX192" s="16">
        <v>0</v>
      </c>
      <c r="BY192" s="16">
        <v>0</v>
      </c>
      <c r="BZ192" s="16">
        <v>0</v>
      </c>
      <c r="CA192" s="16">
        <v>0</v>
      </c>
      <c r="CB192" s="16">
        <v>0</v>
      </c>
      <c r="CC192" s="16">
        <v>0</v>
      </c>
      <c r="CD192" s="16">
        <v>0</v>
      </c>
      <c r="CE192" s="16">
        <v>0</v>
      </c>
      <c r="CF192" s="16">
        <v>0</v>
      </c>
      <c r="CG192" s="19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3"/>
    </row>
    <row r="193" spans="1:92" ht="47.25" x14ac:dyDescent="0.25">
      <c r="A193" s="17" t="s">
        <v>97</v>
      </c>
      <c r="B193" s="18" t="s">
        <v>38</v>
      </c>
      <c r="C193" s="18" t="s">
        <v>81</v>
      </c>
      <c r="D193" s="18" t="s">
        <v>171</v>
      </c>
      <c r="E193" s="18" t="s">
        <v>98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8"/>
      <c r="U193" s="8"/>
      <c r="V193" s="9"/>
      <c r="W193" s="9"/>
      <c r="X193" s="9"/>
      <c r="Y193" s="9"/>
      <c r="Z193" s="7"/>
      <c r="AA193" s="16">
        <v>20000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-4000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9">
        <v>16000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20000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0</v>
      </c>
      <c r="BM193" s="16">
        <v>0</v>
      </c>
      <c r="BN193" s="16">
        <v>0</v>
      </c>
      <c r="BO193" s="19">
        <v>20000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0</v>
      </c>
      <c r="BZ193" s="16">
        <v>0</v>
      </c>
      <c r="CA193" s="16">
        <v>0</v>
      </c>
      <c r="CB193" s="16">
        <v>0</v>
      </c>
      <c r="CC193" s="16">
        <v>0</v>
      </c>
      <c r="CD193" s="16">
        <v>0</v>
      </c>
      <c r="CE193" s="16">
        <v>0</v>
      </c>
      <c r="CF193" s="16">
        <v>0</v>
      </c>
      <c r="CG193" s="19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3"/>
    </row>
    <row r="194" spans="1:92" ht="47.25" x14ac:dyDescent="0.25">
      <c r="A194" s="20" t="s">
        <v>58</v>
      </c>
      <c r="B194" s="21" t="s">
        <v>38</v>
      </c>
      <c r="C194" s="21" t="s">
        <v>81</v>
      </c>
      <c r="D194" s="21" t="s">
        <v>171</v>
      </c>
      <c r="E194" s="21" t="s">
        <v>98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21" t="s">
        <v>59</v>
      </c>
      <c r="U194" s="8"/>
      <c r="V194" s="9"/>
      <c r="W194" s="9"/>
      <c r="X194" s="9"/>
      <c r="Y194" s="9"/>
      <c r="Z194" s="7"/>
      <c r="AA194" s="16">
        <v>20000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-4000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22">
        <v>16000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20000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22">
        <v>20000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0</v>
      </c>
      <c r="CB194" s="16">
        <v>0</v>
      </c>
      <c r="CC194" s="16">
        <v>0</v>
      </c>
      <c r="CD194" s="16">
        <v>0</v>
      </c>
      <c r="CE194" s="16">
        <v>0</v>
      </c>
      <c r="CF194" s="16">
        <v>0</v>
      </c>
      <c r="CG194" s="22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3"/>
    </row>
    <row r="195" spans="1:92" ht="31.5" x14ac:dyDescent="0.25">
      <c r="A195" s="17" t="s">
        <v>63</v>
      </c>
      <c r="B195" s="18" t="s">
        <v>38</v>
      </c>
      <c r="C195" s="18" t="s">
        <v>81</v>
      </c>
      <c r="D195" s="18" t="s">
        <v>171</v>
      </c>
      <c r="E195" s="18" t="s">
        <v>64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8"/>
      <c r="U195" s="8"/>
      <c r="V195" s="9"/>
      <c r="W195" s="9"/>
      <c r="X195" s="9"/>
      <c r="Y195" s="9"/>
      <c r="Z195" s="7"/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9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9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20000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v>0</v>
      </c>
      <c r="CE195" s="16">
        <v>0</v>
      </c>
      <c r="CF195" s="16">
        <v>0</v>
      </c>
      <c r="CG195" s="19">
        <v>20000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3"/>
    </row>
    <row r="196" spans="1:92" ht="15.75" x14ac:dyDescent="0.25">
      <c r="A196" s="17" t="s">
        <v>65</v>
      </c>
      <c r="B196" s="18" t="s">
        <v>38</v>
      </c>
      <c r="C196" s="18" t="s">
        <v>81</v>
      </c>
      <c r="D196" s="18" t="s">
        <v>171</v>
      </c>
      <c r="E196" s="18" t="s">
        <v>66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8"/>
      <c r="U196" s="8"/>
      <c r="V196" s="9"/>
      <c r="W196" s="9"/>
      <c r="X196" s="9"/>
      <c r="Y196" s="9"/>
      <c r="Z196" s="7"/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9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9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20000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16">
        <v>0</v>
      </c>
      <c r="CB196" s="16">
        <v>0</v>
      </c>
      <c r="CC196" s="16">
        <v>0</v>
      </c>
      <c r="CD196" s="16">
        <v>0</v>
      </c>
      <c r="CE196" s="16">
        <v>0</v>
      </c>
      <c r="CF196" s="16">
        <v>0</v>
      </c>
      <c r="CG196" s="19">
        <v>20000</v>
      </c>
      <c r="CH196" s="6">
        <v>0</v>
      </c>
      <c r="CI196" s="6">
        <v>0</v>
      </c>
      <c r="CJ196" s="6">
        <v>0</v>
      </c>
      <c r="CK196" s="6">
        <v>0</v>
      </c>
      <c r="CL196" s="6">
        <v>0</v>
      </c>
      <c r="CM196" s="6">
        <v>0</v>
      </c>
      <c r="CN196" s="3"/>
    </row>
    <row r="197" spans="1:92" ht="47.25" x14ac:dyDescent="0.25">
      <c r="A197" s="17" t="s">
        <v>97</v>
      </c>
      <c r="B197" s="18" t="s">
        <v>38</v>
      </c>
      <c r="C197" s="18" t="s">
        <v>81</v>
      </c>
      <c r="D197" s="18" t="s">
        <v>171</v>
      </c>
      <c r="E197" s="18" t="s">
        <v>107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18"/>
      <c r="U197" s="8"/>
      <c r="V197" s="9"/>
      <c r="W197" s="9"/>
      <c r="X197" s="9"/>
      <c r="Y197" s="9"/>
      <c r="Z197" s="7"/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9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9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20000</v>
      </c>
      <c r="BV197" s="16">
        <v>0</v>
      </c>
      <c r="BW197" s="16">
        <v>0</v>
      </c>
      <c r="BX197" s="16">
        <v>0</v>
      </c>
      <c r="BY197" s="16">
        <v>0</v>
      </c>
      <c r="BZ197" s="16">
        <v>0</v>
      </c>
      <c r="CA197" s="16">
        <v>0</v>
      </c>
      <c r="CB197" s="16">
        <v>0</v>
      </c>
      <c r="CC197" s="16">
        <v>0</v>
      </c>
      <c r="CD197" s="16">
        <v>0</v>
      </c>
      <c r="CE197" s="16">
        <v>0</v>
      </c>
      <c r="CF197" s="16">
        <v>0</v>
      </c>
      <c r="CG197" s="19">
        <v>20000</v>
      </c>
      <c r="CH197" s="6">
        <v>0</v>
      </c>
      <c r="CI197" s="6">
        <v>0</v>
      </c>
      <c r="CJ197" s="6">
        <v>0</v>
      </c>
      <c r="CK197" s="6">
        <v>0</v>
      </c>
      <c r="CL197" s="6">
        <v>0</v>
      </c>
      <c r="CM197" s="6">
        <v>0</v>
      </c>
      <c r="CN197" s="3"/>
    </row>
    <row r="198" spans="1:92" ht="47.25" x14ac:dyDescent="0.25">
      <c r="A198" s="20" t="s">
        <v>58</v>
      </c>
      <c r="B198" s="21" t="s">
        <v>38</v>
      </c>
      <c r="C198" s="21" t="s">
        <v>81</v>
      </c>
      <c r="D198" s="21" t="s">
        <v>171</v>
      </c>
      <c r="E198" s="21" t="s">
        <v>107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21" t="s">
        <v>59</v>
      </c>
      <c r="U198" s="8"/>
      <c r="V198" s="9"/>
      <c r="W198" s="9"/>
      <c r="X198" s="9"/>
      <c r="Y198" s="9"/>
      <c r="Z198" s="7"/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22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22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20000</v>
      </c>
      <c r="BV198" s="16">
        <v>0</v>
      </c>
      <c r="BW198" s="16">
        <v>0</v>
      </c>
      <c r="BX198" s="16">
        <v>0</v>
      </c>
      <c r="BY198" s="16">
        <v>0</v>
      </c>
      <c r="BZ198" s="16">
        <v>0</v>
      </c>
      <c r="CA198" s="16">
        <v>0</v>
      </c>
      <c r="CB198" s="16">
        <v>0</v>
      </c>
      <c r="CC198" s="16">
        <v>0</v>
      </c>
      <c r="CD198" s="16">
        <v>0</v>
      </c>
      <c r="CE198" s="16">
        <v>0</v>
      </c>
      <c r="CF198" s="16">
        <v>0</v>
      </c>
      <c r="CG198" s="22">
        <v>20000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3"/>
    </row>
    <row r="199" spans="1:92" ht="15.75" x14ac:dyDescent="0.25">
      <c r="A199" s="15" t="s">
        <v>233</v>
      </c>
      <c r="B199" s="10" t="s">
        <v>38</v>
      </c>
      <c r="C199" s="10" t="s">
        <v>81</v>
      </c>
      <c r="D199" s="10" t="s">
        <v>81</v>
      </c>
      <c r="E199" s="1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10"/>
      <c r="U199" s="8"/>
      <c r="V199" s="9"/>
      <c r="W199" s="9"/>
      <c r="X199" s="9"/>
      <c r="Y199" s="9"/>
      <c r="Z199" s="7"/>
      <c r="AA199" s="16">
        <v>29233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-3078.36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4">
        <v>26154.639999999999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28486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4">
        <v>28486</v>
      </c>
      <c r="BP199" s="16">
        <v>0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  <c r="BW199" s="16">
        <v>0</v>
      </c>
      <c r="BX199" s="16">
        <v>0</v>
      </c>
      <c r="BY199" s="16">
        <v>0</v>
      </c>
      <c r="BZ199" s="16">
        <v>0</v>
      </c>
      <c r="CA199" s="16">
        <v>0</v>
      </c>
      <c r="CB199" s="16">
        <v>0</v>
      </c>
      <c r="CC199" s="16">
        <v>0</v>
      </c>
      <c r="CD199" s="16">
        <v>0</v>
      </c>
      <c r="CE199" s="16">
        <v>0</v>
      </c>
      <c r="CF199" s="16">
        <v>0</v>
      </c>
      <c r="CG199" s="14">
        <v>0</v>
      </c>
      <c r="CH199" s="6">
        <v>0</v>
      </c>
      <c r="CI199" s="6">
        <v>0</v>
      </c>
      <c r="CJ199" s="6">
        <v>0</v>
      </c>
      <c r="CK199" s="6">
        <v>0</v>
      </c>
      <c r="CL199" s="6">
        <v>0</v>
      </c>
      <c r="CM199" s="6">
        <v>0</v>
      </c>
      <c r="CN199" s="3"/>
    </row>
    <row r="200" spans="1:92" ht="126" x14ac:dyDescent="0.25">
      <c r="A200" s="23" t="s">
        <v>234</v>
      </c>
      <c r="B200" s="18" t="s">
        <v>38</v>
      </c>
      <c r="C200" s="18" t="s">
        <v>81</v>
      </c>
      <c r="D200" s="18" t="s">
        <v>81</v>
      </c>
      <c r="E200" s="18" t="s">
        <v>235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18"/>
      <c r="U200" s="8"/>
      <c r="V200" s="9"/>
      <c r="W200" s="9"/>
      <c r="X200" s="9"/>
      <c r="Y200" s="9"/>
      <c r="Z200" s="7"/>
      <c r="AA200" s="16">
        <v>2000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-1000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9">
        <v>1000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9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v>0</v>
      </c>
      <c r="BZ200" s="16">
        <v>0</v>
      </c>
      <c r="CA200" s="16">
        <v>0</v>
      </c>
      <c r="CB200" s="16">
        <v>0</v>
      </c>
      <c r="CC200" s="16">
        <v>0</v>
      </c>
      <c r="CD200" s="16">
        <v>0</v>
      </c>
      <c r="CE200" s="16">
        <v>0</v>
      </c>
      <c r="CF200" s="16">
        <v>0</v>
      </c>
      <c r="CG200" s="19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3"/>
    </row>
    <row r="201" spans="1:92" ht="15.75" x14ac:dyDescent="0.25">
      <c r="A201" s="17" t="s">
        <v>93</v>
      </c>
      <c r="B201" s="18" t="s">
        <v>38</v>
      </c>
      <c r="C201" s="18" t="s">
        <v>81</v>
      </c>
      <c r="D201" s="18" t="s">
        <v>81</v>
      </c>
      <c r="E201" s="18" t="s">
        <v>236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18"/>
      <c r="U201" s="8"/>
      <c r="V201" s="9"/>
      <c r="W201" s="9"/>
      <c r="X201" s="9"/>
      <c r="Y201" s="9"/>
      <c r="Z201" s="7"/>
      <c r="AA201" s="16">
        <v>2000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-1000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9">
        <v>1000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9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v>0</v>
      </c>
      <c r="BX201" s="16">
        <v>0</v>
      </c>
      <c r="BY201" s="16">
        <v>0</v>
      </c>
      <c r="BZ201" s="16">
        <v>0</v>
      </c>
      <c r="CA201" s="16">
        <v>0</v>
      </c>
      <c r="CB201" s="16">
        <v>0</v>
      </c>
      <c r="CC201" s="16">
        <v>0</v>
      </c>
      <c r="CD201" s="16">
        <v>0</v>
      </c>
      <c r="CE201" s="16">
        <v>0</v>
      </c>
      <c r="CF201" s="16">
        <v>0</v>
      </c>
      <c r="CG201" s="19">
        <v>0</v>
      </c>
      <c r="CH201" s="6">
        <v>0</v>
      </c>
      <c r="CI201" s="6">
        <v>0</v>
      </c>
      <c r="CJ201" s="6">
        <v>0</v>
      </c>
      <c r="CK201" s="6">
        <v>0</v>
      </c>
      <c r="CL201" s="6">
        <v>0</v>
      </c>
      <c r="CM201" s="6">
        <v>0</v>
      </c>
      <c r="CN201" s="3"/>
    </row>
    <row r="202" spans="1:92" ht="78.75" x14ac:dyDescent="0.25">
      <c r="A202" s="17" t="s">
        <v>237</v>
      </c>
      <c r="B202" s="18" t="s">
        <v>38</v>
      </c>
      <c r="C202" s="18" t="s">
        <v>81</v>
      </c>
      <c r="D202" s="18" t="s">
        <v>81</v>
      </c>
      <c r="E202" s="18" t="s">
        <v>238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18"/>
      <c r="U202" s="8"/>
      <c r="V202" s="9"/>
      <c r="W202" s="9"/>
      <c r="X202" s="9"/>
      <c r="Y202" s="9"/>
      <c r="Z202" s="7"/>
      <c r="AA202" s="16">
        <v>2000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-1000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9">
        <v>1000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9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v>0</v>
      </c>
      <c r="BY202" s="16">
        <v>0</v>
      </c>
      <c r="BZ202" s="16">
        <v>0</v>
      </c>
      <c r="CA202" s="16">
        <v>0</v>
      </c>
      <c r="CB202" s="16">
        <v>0</v>
      </c>
      <c r="CC202" s="16">
        <v>0</v>
      </c>
      <c r="CD202" s="16">
        <v>0</v>
      </c>
      <c r="CE202" s="16">
        <v>0</v>
      </c>
      <c r="CF202" s="16">
        <v>0</v>
      </c>
      <c r="CG202" s="19">
        <v>0</v>
      </c>
      <c r="CH202" s="6">
        <v>0</v>
      </c>
      <c r="CI202" s="6">
        <v>0</v>
      </c>
      <c r="CJ202" s="6">
        <v>0</v>
      </c>
      <c r="CK202" s="6">
        <v>0</v>
      </c>
      <c r="CL202" s="6">
        <v>0</v>
      </c>
      <c r="CM202" s="6">
        <v>0</v>
      </c>
      <c r="CN202" s="3"/>
    </row>
    <row r="203" spans="1:92" ht="31.5" x14ac:dyDescent="0.25">
      <c r="A203" s="17" t="s">
        <v>239</v>
      </c>
      <c r="B203" s="18" t="s">
        <v>38</v>
      </c>
      <c r="C203" s="18" t="s">
        <v>81</v>
      </c>
      <c r="D203" s="18" t="s">
        <v>81</v>
      </c>
      <c r="E203" s="18" t="s">
        <v>240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18"/>
      <c r="U203" s="8"/>
      <c r="V203" s="9"/>
      <c r="W203" s="9"/>
      <c r="X203" s="9"/>
      <c r="Y203" s="9"/>
      <c r="Z203" s="7"/>
      <c r="AA203" s="16">
        <v>2000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-1000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9">
        <v>1000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9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  <c r="CB203" s="16">
        <v>0</v>
      </c>
      <c r="CC203" s="16">
        <v>0</v>
      </c>
      <c r="CD203" s="16">
        <v>0</v>
      </c>
      <c r="CE203" s="16">
        <v>0</v>
      </c>
      <c r="CF203" s="16">
        <v>0</v>
      </c>
      <c r="CG203" s="19">
        <v>0</v>
      </c>
      <c r="CH203" s="6">
        <v>0</v>
      </c>
      <c r="CI203" s="6">
        <v>0</v>
      </c>
      <c r="CJ203" s="6">
        <v>0</v>
      </c>
      <c r="CK203" s="6">
        <v>0</v>
      </c>
      <c r="CL203" s="6">
        <v>0</v>
      </c>
      <c r="CM203" s="6">
        <v>0</v>
      </c>
      <c r="CN203" s="3"/>
    </row>
    <row r="204" spans="1:92" ht="47.25" x14ac:dyDescent="0.25">
      <c r="A204" s="20" t="s">
        <v>58</v>
      </c>
      <c r="B204" s="21" t="s">
        <v>38</v>
      </c>
      <c r="C204" s="21" t="s">
        <v>81</v>
      </c>
      <c r="D204" s="21" t="s">
        <v>81</v>
      </c>
      <c r="E204" s="21" t="s">
        <v>240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21" t="s">
        <v>59</v>
      </c>
      <c r="U204" s="8"/>
      <c r="V204" s="9"/>
      <c r="W204" s="9"/>
      <c r="X204" s="9"/>
      <c r="Y204" s="9"/>
      <c r="Z204" s="7"/>
      <c r="AA204" s="16">
        <v>2000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-1000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22">
        <v>1000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22">
        <v>0</v>
      </c>
      <c r="BP204" s="16">
        <v>0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  <c r="BW204" s="16">
        <v>0</v>
      </c>
      <c r="BX204" s="16">
        <v>0</v>
      </c>
      <c r="BY204" s="16">
        <v>0</v>
      </c>
      <c r="BZ204" s="16">
        <v>0</v>
      </c>
      <c r="CA204" s="16">
        <v>0</v>
      </c>
      <c r="CB204" s="16">
        <v>0</v>
      </c>
      <c r="CC204" s="16">
        <v>0</v>
      </c>
      <c r="CD204" s="16">
        <v>0</v>
      </c>
      <c r="CE204" s="16">
        <v>0</v>
      </c>
      <c r="CF204" s="16">
        <v>0</v>
      </c>
      <c r="CG204" s="22">
        <v>0</v>
      </c>
      <c r="CH204" s="6">
        <v>0</v>
      </c>
      <c r="CI204" s="6">
        <v>0</v>
      </c>
      <c r="CJ204" s="6">
        <v>0</v>
      </c>
      <c r="CK204" s="6">
        <v>0</v>
      </c>
      <c r="CL204" s="6">
        <v>0</v>
      </c>
      <c r="CM204" s="6">
        <v>0</v>
      </c>
      <c r="CN204" s="3"/>
    </row>
    <row r="205" spans="1:92" ht="63" x14ac:dyDescent="0.25">
      <c r="A205" s="17" t="s">
        <v>91</v>
      </c>
      <c r="B205" s="18" t="s">
        <v>38</v>
      </c>
      <c r="C205" s="18" t="s">
        <v>81</v>
      </c>
      <c r="D205" s="18" t="s">
        <v>81</v>
      </c>
      <c r="E205" s="18" t="s">
        <v>92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18"/>
      <c r="U205" s="8"/>
      <c r="V205" s="9"/>
      <c r="W205" s="9"/>
      <c r="X205" s="9"/>
      <c r="Y205" s="9"/>
      <c r="Z205" s="7"/>
      <c r="AA205" s="16">
        <v>27233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-2078.36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9">
        <v>25154.639999999999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28486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9">
        <v>28486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v>0</v>
      </c>
      <c r="BZ205" s="16">
        <v>0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0</v>
      </c>
      <c r="CG205" s="19">
        <v>0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0</v>
      </c>
      <c r="CN205" s="3"/>
    </row>
    <row r="206" spans="1:92" ht="15.75" x14ac:dyDescent="0.25">
      <c r="A206" s="17" t="s">
        <v>93</v>
      </c>
      <c r="B206" s="18" t="s">
        <v>38</v>
      </c>
      <c r="C206" s="18" t="s">
        <v>81</v>
      </c>
      <c r="D206" s="18" t="s">
        <v>81</v>
      </c>
      <c r="E206" s="18" t="s">
        <v>94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18"/>
      <c r="U206" s="8"/>
      <c r="V206" s="9"/>
      <c r="W206" s="9"/>
      <c r="X206" s="9"/>
      <c r="Y206" s="9"/>
      <c r="Z206" s="7"/>
      <c r="AA206" s="16">
        <v>27233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-2078.36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9">
        <v>25154.639999999999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28486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9">
        <v>28486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0</v>
      </c>
      <c r="BX206" s="16">
        <v>0</v>
      </c>
      <c r="BY206" s="16">
        <v>0</v>
      </c>
      <c r="BZ206" s="16">
        <v>0</v>
      </c>
      <c r="CA206" s="16">
        <v>0</v>
      </c>
      <c r="CB206" s="16">
        <v>0</v>
      </c>
      <c r="CC206" s="16">
        <v>0</v>
      </c>
      <c r="CD206" s="16">
        <v>0</v>
      </c>
      <c r="CE206" s="16">
        <v>0</v>
      </c>
      <c r="CF206" s="16">
        <v>0</v>
      </c>
      <c r="CG206" s="19">
        <v>0</v>
      </c>
      <c r="CH206" s="6">
        <v>0</v>
      </c>
      <c r="CI206" s="6">
        <v>0</v>
      </c>
      <c r="CJ206" s="6">
        <v>0</v>
      </c>
      <c r="CK206" s="6">
        <v>0</v>
      </c>
      <c r="CL206" s="6">
        <v>0</v>
      </c>
      <c r="CM206" s="6">
        <v>0</v>
      </c>
      <c r="CN206" s="3"/>
    </row>
    <row r="207" spans="1:92" ht="63" x14ac:dyDescent="0.25">
      <c r="A207" s="17" t="s">
        <v>95</v>
      </c>
      <c r="B207" s="18" t="s">
        <v>38</v>
      </c>
      <c r="C207" s="18" t="s">
        <v>81</v>
      </c>
      <c r="D207" s="18" t="s">
        <v>81</v>
      </c>
      <c r="E207" s="18" t="s">
        <v>96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18"/>
      <c r="U207" s="8"/>
      <c r="V207" s="9"/>
      <c r="W207" s="9"/>
      <c r="X207" s="9"/>
      <c r="Y207" s="9"/>
      <c r="Z207" s="7"/>
      <c r="AA207" s="16">
        <v>27233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-2078.36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9">
        <v>25154.639999999999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28486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16">
        <v>0</v>
      </c>
      <c r="BJ207" s="16">
        <v>0</v>
      </c>
      <c r="BK207" s="16">
        <v>0</v>
      </c>
      <c r="BL207" s="16">
        <v>0</v>
      </c>
      <c r="BM207" s="16">
        <v>0</v>
      </c>
      <c r="BN207" s="16">
        <v>0</v>
      </c>
      <c r="BO207" s="19">
        <v>28486</v>
      </c>
      <c r="BP207" s="16">
        <v>0</v>
      </c>
      <c r="BQ207" s="16">
        <v>0</v>
      </c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  <c r="BW207" s="16">
        <v>0</v>
      </c>
      <c r="BX207" s="16">
        <v>0</v>
      </c>
      <c r="BY207" s="16">
        <v>0</v>
      </c>
      <c r="BZ207" s="16">
        <v>0</v>
      </c>
      <c r="CA207" s="16">
        <v>0</v>
      </c>
      <c r="CB207" s="16">
        <v>0</v>
      </c>
      <c r="CC207" s="16">
        <v>0</v>
      </c>
      <c r="CD207" s="16">
        <v>0</v>
      </c>
      <c r="CE207" s="16">
        <v>0</v>
      </c>
      <c r="CF207" s="16">
        <v>0</v>
      </c>
      <c r="CG207" s="19">
        <v>0</v>
      </c>
      <c r="CH207" s="6">
        <v>0</v>
      </c>
      <c r="CI207" s="6">
        <v>0</v>
      </c>
      <c r="CJ207" s="6">
        <v>0</v>
      </c>
      <c r="CK207" s="6">
        <v>0</v>
      </c>
      <c r="CL207" s="6">
        <v>0</v>
      </c>
      <c r="CM207" s="6">
        <v>0</v>
      </c>
      <c r="CN207" s="3"/>
    </row>
    <row r="208" spans="1:92" ht="78.75" x14ac:dyDescent="0.25">
      <c r="A208" s="17" t="s">
        <v>241</v>
      </c>
      <c r="B208" s="18" t="s">
        <v>38</v>
      </c>
      <c r="C208" s="18" t="s">
        <v>81</v>
      </c>
      <c r="D208" s="18" t="s">
        <v>81</v>
      </c>
      <c r="E208" s="18" t="s">
        <v>242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18"/>
      <c r="U208" s="8"/>
      <c r="V208" s="9"/>
      <c r="W208" s="9"/>
      <c r="X208" s="9"/>
      <c r="Y208" s="9"/>
      <c r="Z208" s="7"/>
      <c r="AA208" s="16">
        <v>27233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-2078.36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9">
        <v>25154.639999999999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28486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0</v>
      </c>
      <c r="BO208" s="19">
        <v>28486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  <c r="BW208" s="16">
        <v>0</v>
      </c>
      <c r="BX208" s="16">
        <v>0</v>
      </c>
      <c r="BY208" s="16">
        <v>0</v>
      </c>
      <c r="BZ208" s="16">
        <v>0</v>
      </c>
      <c r="CA208" s="16">
        <v>0</v>
      </c>
      <c r="CB208" s="16">
        <v>0</v>
      </c>
      <c r="CC208" s="16">
        <v>0</v>
      </c>
      <c r="CD208" s="16">
        <v>0</v>
      </c>
      <c r="CE208" s="16">
        <v>0</v>
      </c>
      <c r="CF208" s="16">
        <v>0</v>
      </c>
      <c r="CG208" s="19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v>0</v>
      </c>
      <c r="CM208" s="6">
        <v>0</v>
      </c>
      <c r="CN208" s="3"/>
    </row>
    <row r="209" spans="1:92" ht="94.5" x14ac:dyDescent="0.25">
      <c r="A209" s="20" t="s">
        <v>51</v>
      </c>
      <c r="B209" s="21" t="s">
        <v>38</v>
      </c>
      <c r="C209" s="21" t="s">
        <v>81</v>
      </c>
      <c r="D209" s="21" t="s">
        <v>81</v>
      </c>
      <c r="E209" s="21" t="s">
        <v>242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21" t="s">
        <v>52</v>
      </c>
      <c r="U209" s="8"/>
      <c r="V209" s="9"/>
      <c r="W209" s="9"/>
      <c r="X209" s="9"/>
      <c r="Y209" s="9"/>
      <c r="Z209" s="7"/>
      <c r="AA209" s="16">
        <v>27233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-2078.36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22">
        <v>25154.639999999999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28486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0</v>
      </c>
      <c r="BO209" s="22">
        <v>28486</v>
      </c>
      <c r="BP209" s="16">
        <v>0</v>
      </c>
      <c r="BQ209" s="16">
        <v>0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v>0</v>
      </c>
      <c r="BZ209" s="16">
        <v>0</v>
      </c>
      <c r="CA209" s="16">
        <v>0</v>
      </c>
      <c r="CB209" s="16">
        <v>0</v>
      </c>
      <c r="CC209" s="16">
        <v>0</v>
      </c>
      <c r="CD209" s="16">
        <v>0</v>
      </c>
      <c r="CE209" s="16">
        <v>0</v>
      </c>
      <c r="CF209" s="16">
        <v>0</v>
      </c>
      <c r="CG209" s="22">
        <v>0</v>
      </c>
      <c r="CH209" s="6">
        <v>0</v>
      </c>
      <c r="CI209" s="6">
        <v>0</v>
      </c>
      <c r="CJ209" s="6">
        <v>0</v>
      </c>
      <c r="CK209" s="6">
        <v>0</v>
      </c>
      <c r="CL209" s="6">
        <v>0</v>
      </c>
      <c r="CM209" s="6">
        <v>0</v>
      </c>
      <c r="CN209" s="3"/>
    </row>
    <row r="210" spans="1:92" ht="15.75" x14ac:dyDescent="0.25">
      <c r="A210" s="15" t="s">
        <v>244</v>
      </c>
      <c r="B210" s="10" t="s">
        <v>38</v>
      </c>
      <c r="C210" s="10" t="s">
        <v>243</v>
      </c>
      <c r="D210" s="10" t="s">
        <v>41</v>
      </c>
      <c r="E210" s="1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10"/>
      <c r="U210" s="8"/>
      <c r="V210" s="9"/>
      <c r="W210" s="9"/>
      <c r="X210" s="9"/>
      <c r="Y210" s="9"/>
      <c r="Z210" s="7"/>
      <c r="AA210" s="16">
        <v>6501928.3300000001</v>
      </c>
      <c r="AB210" s="16">
        <v>0</v>
      </c>
      <c r="AC210" s="16">
        <v>0</v>
      </c>
      <c r="AD210" s="16">
        <v>4037625.55</v>
      </c>
      <c r="AE210" s="16">
        <v>962800</v>
      </c>
      <c r="AF210" s="16">
        <v>0</v>
      </c>
      <c r="AG210" s="16">
        <v>0</v>
      </c>
      <c r="AH210" s="16">
        <v>9027891.5999999996</v>
      </c>
      <c r="AI210" s="16">
        <v>962800</v>
      </c>
      <c r="AJ210" s="16">
        <v>0</v>
      </c>
      <c r="AK210" s="16">
        <v>0</v>
      </c>
      <c r="AL210" s="16">
        <v>11629498.640000001</v>
      </c>
      <c r="AM210" s="16">
        <v>0</v>
      </c>
      <c r="AN210" s="16">
        <v>3074825.55</v>
      </c>
      <c r="AO210" s="16">
        <v>0</v>
      </c>
      <c r="AP210" s="16">
        <v>8065091.5999999996</v>
      </c>
      <c r="AQ210" s="16">
        <v>0</v>
      </c>
      <c r="AR210" s="27">
        <f>SUM(AR211)</f>
        <v>9772117.1500000004</v>
      </c>
      <c r="AS210" s="19">
        <f t="shared" ref="AS210:CG212" si="1">SUM(AS211)</f>
        <v>0</v>
      </c>
      <c r="AT210" s="19">
        <f t="shared" si="1"/>
        <v>2390925.5499999998</v>
      </c>
      <c r="AU210" s="19">
        <f t="shared" si="1"/>
        <v>0</v>
      </c>
      <c r="AV210" s="19">
        <f t="shared" si="1"/>
        <v>7381191.5999999996</v>
      </c>
      <c r="AW210" s="19">
        <f t="shared" si="1"/>
        <v>0</v>
      </c>
      <c r="AX210" s="19">
        <f t="shared" si="1"/>
        <v>0</v>
      </c>
      <c r="AY210" s="19">
        <f t="shared" si="1"/>
        <v>0</v>
      </c>
      <c r="AZ210" s="19">
        <f t="shared" si="1"/>
        <v>0</v>
      </c>
      <c r="BA210" s="19">
        <f t="shared" si="1"/>
        <v>0</v>
      </c>
      <c r="BB210" s="19">
        <f t="shared" si="1"/>
        <v>0</v>
      </c>
      <c r="BC210" s="19">
        <f t="shared" si="1"/>
        <v>0</v>
      </c>
      <c r="BD210" s="19">
        <f t="shared" si="1"/>
        <v>0</v>
      </c>
      <c r="BE210" s="19">
        <f t="shared" si="1"/>
        <v>0</v>
      </c>
      <c r="BF210" s="19">
        <f t="shared" si="1"/>
        <v>0</v>
      </c>
      <c r="BG210" s="19">
        <f t="shared" si="1"/>
        <v>0</v>
      </c>
      <c r="BH210" s="19">
        <f t="shared" si="1"/>
        <v>0</v>
      </c>
      <c r="BI210" s="19">
        <f t="shared" si="1"/>
        <v>0</v>
      </c>
      <c r="BJ210" s="19">
        <f t="shared" si="1"/>
        <v>0</v>
      </c>
      <c r="BK210" s="19">
        <f t="shared" si="1"/>
        <v>0</v>
      </c>
      <c r="BL210" s="19">
        <f t="shared" si="1"/>
        <v>0</v>
      </c>
      <c r="BM210" s="19">
        <f t="shared" si="1"/>
        <v>0</v>
      </c>
      <c r="BN210" s="19">
        <f t="shared" si="1"/>
        <v>0</v>
      </c>
      <c r="BO210" s="19">
        <f t="shared" si="1"/>
        <v>0</v>
      </c>
      <c r="BP210" s="19">
        <f t="shared" si="1"/>
        <v>0</v>
      </c>
      <c r="BQ210" s="19">
        <f t="shared" si="1"/>
        <v>0</v>
      </c>
      <c r="BR210" s="19">
        <f t="shared" si="1"/>
        <v>0</v>
      </c>
      <c r="BS210" s="19">
        <f t="shared" si="1"/>
        <v>0</v>
      </c>
      <c r="BT210" s="19">
        <f t="shared" si="1"/>
        <v>0</v>
      </c>
      <c r="BU210" s="19">
        <f t="shared" si="1"/>
        <v>0</v>
      </c>
      <c r="BV210" s="19">
        <f t="shared" si="1"/>
        <v>0</v>
      </c>
      <c r="BW210" s="19">
        <f t="shared" si="1"/>
        <v>0</v>
      </c>
      <c r="BX210" s="19">
        <f t="shared" si="1"/>
        <v>0</v>
      </c>
      <c r="BY210" s="19">
        <f t="shared" si="1"/>
        <v>0</v>
      </c>
      <c r="BZ210" s="19">
        <f t="shared" si="1"/>
        <v>0</v>
      </c>
      <c r="CA210" s="19">
        <f t="shared" si="1"/>
        <v>0</v>
      </c>
      <c r="CB210" s="19">
        <f t="shared" si="1"/>
        <v>0</v>
      </c>
      <c r="CC210" s="19">
        <f t="shared" si="1"/>
        <v>0</v>
      </c>
      <c r="CD210" s="19">
        <f t="shared" si="1"/>
        <v>0</v>
      </c>
      <c r="CE210" s="19">
        <f t="shared" si="1"/>
        <v>0</v>
      </c>
      <c r="CF210" s="19">
        <f t="shared" si="1"/>
        <v>0</v>
      </c>
      <c r="CG210" s="19">
        <f t="shared" si="1"/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3"/>
    </row>
    <row r="211" spans="1:92" ht="15.75" x14ac:dyDescent="0.25">
      <c r="A211" s="15" t="s">
        <v>245</v>
      </c>
      <c r="B211" s="10" t="s">
        <v>38</v>
      </c>
      <c r="C211" s="10" t="s">
        <v>243</v>
      </c>
      <c r="D211" s="10" t="s">
        <v>40</v>
      </c>
      <c r="E211" s="1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10"/>
      <c r="U211" s="8"/>
      <c r="V211" s="9"/>
      <c r="W211" s="9"/>
      <c r="X211" s="9"/>
      <c r="Y211" s="9"/>
      <c r="Z211" s="7"/>
      <c r="AA211" s="16">
        <v>6501928.3300000001</v>
      </c>
      <c r="AB211" s="16">
        <v>0</v>
      </c>
      <c r="AC211" s="16">
        <v>0</v>
      </c>
      <c r="AD211" s="16">
        <v>4037625.55</v>
      </c>
      <c r="AE211" s="16">
        <v>962800</v>
      </c>
      <c r="AF211" s="16">
        <v>0</v>
      </c>
      <c r="AG211" s="16">
        <v>0</v>
      </c>
      <c r="AH211" s="16">
        <v>9027891.5999999996</v>
      </c>
      <c r="AI211" s="16">
        <v>962800</v>
      </c>
      <c r="AJ211" s="16">
        <v>0</v>
      </c>
      <c r="AK211" s="16">
        <v>0</v>
      </c>
      <c r="AL211" s="16">
        <v>11629498.640000001</v>
      </c>
      <c r="AM211" s="16">
        <v>0</v>
      </c>
      <c r="AN211" s="16">
        <v>3074825.55</v>
      </c>
      <c r="AO211" s="16">
        <v>0</v>
      </c>
      <c r="AP211" s="16">
        <v>8065091.5999999996</v>
      </c>
      <c r="AQ211" s="16">
        <v>0</v>
      </c>
      <c r="AR211" s="27">
        <f>SUM(AR212)</f>
        <v>9772117.1500000004</v>
      </c>
      <c r="AS211" s="19">
        <f t="shared" si="1"/>
        <v>0</v>
      </c>
      <c r="AT211" s="19">
        <f t="shared" si="1"/>
        <v>2390925.5499999998</v>
      </c>
      <c r="AU211" s="19">
        <f t="shared" si="1"/>
        <v>0</v>
      </c>
      <c r="AV211" s="19">
        <f t="shared" si="1"/>
        <v>7381191.5999999996</v>
      </c>
      <c r="AW211" s="19">
        <f t="shared" si="1"/>
        <v>0</v>
      </c>
      <c r="AX211" s="19">
        <f t="shared" si="1"/>
        <v>0</v>
      </c>
      <c r="AY211" s="19">
        <f t="shared" si="1"/>
        <v>0</v>
      </c>
      <c r="AZ211" s="19">
        <f t="shared" si="1"/>
        <v>0</v>
      </c>
      <c r="BA211" s="19">
        <f t="shared" si="1"/>
        <v>0</v>
      </c>
      <c r="BB211" s="19">
        <f t="shared" si="1"/>
        <v>0</v>
      </c>
      <c r="BC211" s="19">
        <f t="shared" si="1"/>
        <v>0</v>
      </c>
      <c r="BD211" s="19">
        <f t="shared" si="1"/>
        <v>0</v>
      </c>
      <c r="BE211" s="19">
        <f t="shared" si="1"/>
        <v>0</v>
      </c>
      <c r="BF211" s="19">
        <f t="shared" si="1"/>
        <v>0</v>
      </c>
      <c r="BG211" s="19">
        <f t="shared" si="1"/>
        <v>0</v>
      </c>
      <c r="BH211" s="19">
        <f t="shared" si="1"/>
        <v>0</v>
      </c>
      <c r="BI211" s="19">
        <f t="shared" si="1"/>
        <v>0</v>
      </c>
      <c r="BJ211" s="19">
        <f t="shared" si="1"/>
        <v>0</v>
      </c>
      <c r="BK211" s="19">
        <f t="shared" si="1"/>
        <v>0</v>
      </c>
      <c r="BL211" s="19">
        <f t="shared" si="1"/>
        <v>0</v>
      </c>
      <c r="BM211" s="19">
        <f t="shared" si="1"/>
        <v>0</v>
      </c>
      <c r="BN211" s="19">
        <f t="shared" si="1"/>
        <v>0</v>
      </c>
      <c r="BO211" s="19">
        <f t="shared" si="1"/>
        <v>0</v>
      </c>
      <c r="BP211" s="19">
        <f t="shared" si="1"/>
        <v>0</v>
      </c>
      <c r="BQ211" s="19">
        <f t="shared" si="1"/>
        <v>0</v>
      </c>
      <c r="BR211" s="19">
        <f t="shared" si="1"/>
        <v>0</v>
      </c>
      <c r="BS211" s="19">
        <f t="shared" si="1"/>
        <v>0</v>
      </c>
      <c r="BT211" s="19">
        <f t="shared" si="1"/>
        <v>0</v>
      </c>
      <c r="BU211" s="19">
        <f t="shared" si="1"/>
        <v>0</v>
      </c>
      <c r="BV211" s="19">
        <f t="shared" si="1"/>
        <v>0</v>
      </c>
      <c r="BW211" s="19">
        <f t="shared" si="1"/>
        <v>0</v>
      </c>
      <c r="BX211" s="19">
        <f t="shared" si="1"/>
        <v>0</v>
      </c>
      <c r="BY211" s="19">
        <f t="shared" si="1"/>
        <v>0</v>
      </c>
      <c r="BZ211" s="19">
        <f t="shared" si="1"/>
        <v>0</v>
      </c>
      <c r="CA211" s="19">
        <f t="shared" si="1"/>
        <v>0</v>
      </c>
      <c r="CB211" s="19">
        <f t="shared" si="1"/>
        <v>0</v>
      </c>
      <c r="CC211" s="19">
        <f t="shared" si="1"/>
        <v>0</v>
      </c>
      <c r="CD211" s="19">
        <f t="shared" si="1"/>
        <v>0</v>
      </c>
      <c r="CE211" s="19">
        <f t="shared" si="1"/>
        <v>0</v>
      </c>
      <c r="CF211" s="19">
        <f t="shared" si="1"/>
        <v>0</v>
      </c>
      <c r="CG211" s="19">
        <f t="shared" si="1"/>
        <v>0</v>
      </c>
      <c r="CH211" s="6">
        <v>0</v>
      </c>
      <c r="CI211" s="6">
        <v>4549202.38</v>
      </c>
      <c r="CJ211" s="6">
        <v>0</v>
      </c>
      <c r="CK211" s="6">
        <v>562260.97</v>
      </c>
      <c r="CL211" s="6">
        <v>0</v>
      </c>
      <c r="CM211" s="6">
        <v>0</v>
      </c>
      <c r="CN211" s="3"/>
    </row>
    <row r="212" spans="1:92" ht="47.25" x14ac:dyDescent="0.25">
      <c r="A212" s="17" t="s">
        <v>117</v>
      </c>
      <c r="B212" s="18" t="s">
        <v>38</v>
      </c>
      <c r="C212" s="18" t="s">
        <v>243</v>
      </c>
      <c r="D212" s="18" t="s">
        <v>40</v>
      </c>
      <c r="E212" s="18" t="s">
        <v>118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18"/>
      <c r="U212" s="8"/>
      <c r="V212" s="9"/>
      <c r="W212" s="9"/>
      <c r="X212" s="9"/>
      <c r="Y212" s="9"/>
      <c r="Z212" s="7"/>
      <c r="AA212" s="16">
        <v>6501928.3300000001</v>
      </c>
      <c r="AB212" s="16">
        <v>0</v>
      </c>
      <c r="AC212" s="16">
        <v>0</v>
      </c>
      <c r="AD212" s="16">
        <v>4037625.55</v>
      </c>
      <c r="AE212" s="16">
        <v>962800</v>
      </c>
      <c r="AF212" s="16">
        <v>0</v>
      </c>
      <c r="AG212" s="16">
        <v>0</v>
      </c>
      <c r="AH212" s="16">
        <v>9027891.5999999996</v>
      </c>
      <c r="AI212" s="16">
        <v>962800</v>
      </c>
      <c r="AJ212" s="16">
        <v>0</v>
      </c>
      <c r="AK212" s="16">
        <v>0</v>
      </c>
      <c r="AL212" s="16">
        <v>11629498.640000001</v>
      </c>
      <c r="AM212" s="16">
        <v>0</v>
      </c>
      <c r="AN212" s="16">
        <v>3074825.55</v>
      </c>
      <c r="AO212" s="16">
        <v>0</v>
      </c>
      <c r="AP212" s="16">
        <v>8065091.5999999996</v>
      </c>
      <c r="AQ212" s="16">
        <v>0</v>
      </c>
      <c r="AR212" s="19">
        <f>SUM(AR213)</f>
        <v>9772117.1500000004</v>
      </c>
      <c r="AS212" s="19">
        <f t="shared" si="1"/>
        <v>0</v>
      </c>
      <c r="AT212" s="19">
        <f t="shared" si="1"/>
        <v>2390925.5499999998</v>
      </c>
      <c r="AU212" s="19">
        <f t="shared" si="1"/>
        <v>0</v>
      </c>
      <c r="AV212" s="19">
        <f t="shared" si="1"/>
        <v>7381191.5999999996</v>
      </c>
      <c r="AW212" s="19">
        <f t="shared" si="1"/>
        <v>0</v>
      </c>
      <c r="AX212" s="19">
        <f t="shared" si="1"/>
        <v>0</v>
      </c>
      <c r="AY212" s="19">
        <f t="shared" si="1"/>
        <v>0</v>
      </c>
      <c r="AZ212" s="19">
        <f t="shared" si="1"/>
        <v>0</v>
      </c>
      <c r="BA212" s="19">
        <f t="shared" si="1"/>
        <v>0</v>
      </c>
      <c r="BB212" s="19">
        <f t="shared" si="1"/>
        <v>0</v>
      </c>
      <c r="BC212" s="19">
        <f t="shared" si="1"/>
        <v>0</v>
      </c>
      <c r="BD212" s="19">
        <f t="shared" si="1"/>
        <v>0</v>
      </c>
      <c r="BE212" s="19">
        <f t="shared" si="1"/>
        <v>0</v>
      </c>
      <c r="BF212" s="19">
        <f t="shared" si="1"/>
        <v>0</v>
      </c>
      <c r="BG212" s="19">
        <f t="shared" si="1"/>
        <v>0</v>
      </c>
      <c r="BH212" s="19">
        <f t="shared" si="1"/>
        <v>0</v>
      </c>
      <c r="BI212" s="19">
        <f t="shared" si="1"/>
        <v>0</v>
      </c>
      <c r="BJ212" s="19">
        <f t="shared" si="1"/>
        <v>0</v>
      </c>
      <c r="BK212" s="19">
        <f t="shared" si="1"/>
        <v>0</v>
      </c>
      <c r="BL212" s="19">
        <f t="shared" si="1"/>
        <v>0</v>
      </c>
      <c r="BM212" s="19">
        <f t="shared" si="1"/>
        <v>0</v>
      </c>
      <c r="BN212" s="19">
        <f t="shared" si="1"/>
        <v>0</v>
      </c>
      <c r="BO212" s="19">
        <f t="shared" si="1"/>
        <v>0</v>
      </c>
      <c r="BP212" s="19">
        <f t="shared" si="1"/>
        <v>0</v>
      </c>
      <c r="BQ212" s="19">
        <f t="shared" si="1"/>
        <v>0</v>
      </c>
      <c r="BR212" s="19">
        <f t="shared" si="1"/>
        <v>0</v>
      </c>
      <c r="BS212" s="19">
        <f t="shared" si="1"/>
        <v>0</v>
      </c>
      <c r="BT212" s="19">
        <f t="shared" si="1"/>
        <v>0</v>
      </c>
      <c r="BU212" s="19">
        <f t="shared" si="1"/>
        <v>0</v>
      </c>
      <c r="BV212" s="19">
        <f t="shared" si="1"/>
        <v>0</v>
      </c>
      <c r="BW212" s="19">
        <f t="shared" si="1"/>
        <v>0</v>
      </c>
      <c r="BX212" s="19">
        <f t="shared" si="1"/>
        <v>0</v>
      </c>
      <c r="BY212" s="19">
        <f t="shared" si="1"/>
        <v>0</v>
      </c>
      <c r="BZ212" s="19">
        <f t="shared" si="1"/>
        <v>0</v>
      </c>
      <c r="CA212" s="19">
        <f t="shared" si="1"/>
        <v>0</v>
      </c>
      <c r="CB212" s="19">
        <f t="shared" si="1"/>
        <v>0</v>
      </c>
      <c r="CC212" s="19">
        <f t="shared" si="1"/>
        <v>0</v>
      </c>
      <c r="CD212" s="19">
        <f t="shared" si="1"/>
        <v>0</v>
      </c>
      <c r="CE212" s="19">
        <f t="shared" si="1"/>
        <v>0</v>
      </c>
      <c r="CF212" s="19">
        <f t="shared" si="1"/>
        <v>0</v>
      </c>
      <c r="CG212" s="19">
        <f t="shared" si="1"/>
        <v>0</v>
      </c>
      <c r="CH212" s="6">
        <v>0</v>
      </c>
      <c r="CI212" s="6">
        <v>4549202.38</v>
      </c>
      <c r="CJ212" s="6">
        <v>0</v>
      </c>
      <c r="CK212" s="6">
        <v>562260.97</v>
      </c>
      <c r="CL212" s="6">
        <v>0</v>
      </c>
      <c r="CM212" s="6">
        <v>0</v>
      </c>
      <c r="CN212" s="3"/>
    </row>
    <row r="213" spans="1:92" ht="15.75" x14ac:dyDescent="0.25">
      <c r="A213" s="17" t="s">
        <v>145</v>
      </c>
      <c r="B213" s="18" t="s">
        <v>38</v>
      </c>
      <c r="C213" s="18" t="s">
        <v>243</v>
      </c>
      <c r="D213" s="18" t="s">
        <v>40</v>
      </c>
      <c r="E213" s="18" t="s">
        <v>146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18"/>
      <c r="U213" s="8"/>
      <c r="V213" s="9"/>
      <c r="W213" s="9"/>
      <c r="X213" s="9"/>
      <c r="Y213" s="9"/>
      <c r="Z213" s="7"/>
      <c r="AA213" s="16">
        <v>0</v>
      </c>
      <c r="AB213" s="16">
        <v>0</v>
      </c>
      <c r="AC213" s="16">
        <v>0</v>
      </c>
      <c r="AD213" s="16">
        <v>2390925.5499999998</v>
      </c>
      <c r="AE213" s="16">
        <v>0</v>
      </c>
      <c r="AF213" s="16">
        <v>0</v>
      </c>
      <c r="AG213" s="16">
        <v>0</v>
      </c>
      <c r="AH213" s="16">
        <v>7381191.5999999996</v>
      </c>
      <c r="AI213" s="16">
        <v>0</v>
      </c>
      <c r="AJ213" s="16">
        <v>0</v>
      </c>
      <c r="AK213" s="16">
        <v>0</v>
      </c>
      <c r="AL213" s="16">
        <v>9772117.1500000004</v>
      </c>
      <c r="AM213" s="16">
        <v>0</v>
      </c>
      <c r="AN213" s="16">
        <v>2390925.5499999998</v>
      </c>
      <c r="AO213" s="16">
        <v>0</v>
      </c>
      <c r="AP213" s="16">
        <v>7381191.5999999996</v>
      </c>
      <c r="AQ213" s="16">
        <v>0</v>
      </c>
      <c r="AR213" s="19">
        <v>9772117.1500000004</v>
      </c>
      <c r="AS213" s="16">
        <v>0</v>
      </c>
      <c r="AT213" s="16">
        <v>2390925.5499999998</v>
      </c>
      <c r="AU213" s="16">
        <v>0</v>
      </c>
      <c r="AV213" s="16">
        <v>7381191.5999999996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9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v>0</v>
      </c>
      <c r="BZ213" s="16">
        <v>0</v>
      </c>
      <c r="CA213" s="16">
        <v>0</v>
      </c>
      <c r="CB213" s="16">
        <v>0</v>
      </c>
      <c r="CC213" s="16">
        <v>0</v>
      </c>
      <c r="CD213" s="16">
        <v>0</v>
      </c>
      <c r="CE213" s="16">
        <v>0</v>
      </c>
      <c r="CF213" s="16">
        <v>0</v>
      </c>
      <c r="CG213" s="19">
        <v>0</v>
      </c>
      <c r="CH213" s="6">
        <v>0</v>
      </c>
      <c r="CI213" s="6">
        <v>0</v>
      </c>
      <c r="CJ213" s="6">
        <v>0</v>
      </c>
      <c r="CK213" s="6">
        <v>0</v>
      </c>
      <c r="CL213" s="6">
        <v>0</v>
      </c>
      <c r="CM213" s="6">
        <v>0</v>
      </c>
      <c r="CN213" s="3"/>
    </row>
    <row r="214" spans="1:92" ht="31.5" x14ac:dyDescent="0.25">
      <c r="A214" s="17" t="s">
        <v>258</v>
      </c>
      <c r="B214" s="18" t="s">
        <v>38</v>
      </c>
      <c r="C214" s="18" t="s">
        <v>243</v>
      </c>
      <c r="D214" s="18" t="s">
        <v>40</v>
      </c>
      <c r="E214" s="18" t="s">
        <v>259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18"/>
      <c r="U214" s="8"/>
      <c r="V214" s="9"/>
      <c r="W214" s="9"/>
      <c r="X214" s="9"/>
      <c r="Y214" s="9"/>
      <c r="Z214" s="7"/>
      <c r="AA214" s="16">
        <v>0</v>
      </c>
      <c r="AB214" s="16">
        <v>0</v>
      </c>
      <c r="AC214" s="16">
        <v>0</v>
      </c>
      <c r="AD214" s="16">
        <v>2390925.5499999998</v>
      </c>
      <c r="AE214" s="16">
        <v>0</v>
      </c>
      <c r="AF214" s="16">
        <v>0</v>
      </c>
      <c r="AG214" s="16">
        <v>0</v>
      </c>
      <c r="AH214" s="16">
        <v>7381191.5999999996</v>
      </c>
      <c r="AI214" s="16">
        <v>0</v>
      </c>
      <c r="AJ214" s="16">
        <v>0</v>
      </c>
      <c r="AK214" s="16">
        <v>0</v>
      </c>
      <c r="AL214" s="16">
        <v>9772117.1500000004</v>
      </c>
      <c r="AM214" s="16">
        <v>0</v>
      </c>
      <c r="AN214" s="16">
        <v>2390925.5499999998</v>
      </c>
      <c r="AO214" s="16">
        <v>0</v>
      </c>
      <c r="AP214" s="16">
        <v>7381191.5999999996</v>
      </c>
      <c r="AQ214" s="16">
        <v>0</v>
      </c>
      <c r="AR214" s="19">
        <v>9772117.1500000004</v>
      </c>
      <c r="AS214" s="16">
        <v>0</v>
      </c>
      <c r="AT214" s="16">
        <v>2390925.5499999998</v>
      </c>
      <c r="AU214" s="16">
        <v>0</v>
      </c>
      <c r="AV214" s="16">
        <v>7381191.5999999996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16">
        <v>0</v>
      </c>
      <c r="BL214" s="16">
        <v>0</v>
      </c>
      <c r="BM214" s="16">
        <v>0</v>
      </c>
      <c r="BN214" s="16">
        <v>0</v>
      </c>
      <c r="BO214" s="19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v>0</v>
      </c>
      <c r="BZ214" s="16">
        <v>0</v>
      </c>
      <c r="CA214" s="16">
        <v>0</v>
      </c>
      <c r="CB214" s="16">
        <v>0</v>
      </c>
      <c r="CC214" s="16">
        <v>0</v>
      </c>
      <c r="CD214" s="16">
        <v>0</v>
      </c>
      <c r="CE214" s="16">
        <v>0</v>
      </c>
      <c r="CF214" s="16">
        <v>0</v>
      </c>
      <c r="CG214" s="19">
        <v>0</v>
      </c>
      <c r="CH214" s="6">
        <v>0</v>
      </c>
      <c r="CI214" s="6">
        <v>0</v>
      </c>
      <c r="CJ214" s="6">
        <v>0</v>
      </c>
      <c r="CK214" s="6">
        <v>0</v>
      </c>
      <c r="CL214" s="6">
        <v>0</v>
      </c>
      <c r="CM214" s="6">
        <v>0</v>
      </c>
      <c r="CN214" s="3"/>
    </row>
    <row r="215" spans="1:92" ht="31.5" x14ac:dyDescent="0.25">
      <c r="A215" s="17" t="s">
        <v>260</v>
      </c>
      <c r="B215" s="18" t="s">
        <v>38</v>
      </c>
      <c r="C215" s="18" t="s">
        <v>243</v>
      </c>
      <c r="D215" s="18" t="s">
        <v>40</v>
      </c>
      <c r="E215" s="18" t="s">
        <v>261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18"/>
      <c r="U215" s="8"/>
      <c r="V215" s="9"/>
      <c r="W215" s="9"/>
      <c r="X215" s="9"/>
      <c r="Y215" s="9"/>
      <c r="Z215" s="7"/>
      <c r="AA215" s="16">
        <v>0</v>
      </c>
      <c r="AB215" s="16">
        <v>0</v>
      </c>
      <c r="AC215" s="16">
        <v>0</v>
      </c>
      <c r="AD215" s="16">
        <v>2390925.5499999998</v>
      </c>
      <c r="AE215" s="16">
        <v>0</v>
      </c>
      <c r="AF215" s="16">
        <v>0</v>
      </c>
      <c r="AG215" s="16">
        <v>0</v>
      </c>
      <c r="AH215" s="16">
        <v>7381191.5999999996</v>
      </c>
      <c r="AI215" s="16">
        <v>0</v>
      </c>
      <c r="AJ215" s="16">
        <v>0</v>
      </c>
      <c r="AK215" s="16">
        <v>0</v>
      </c>
      <c r="AL215" s="16">
        <v>9772117.1500000004</v>
      </c>
      <c r="AM215" s="16">
        <v>0</v>
      </c>
      <c r="AN215" s="16">
        <v>2390925.5499999998</v>
      </c>
      <c r="AO215" s="16">
        <v>0</v>
      </c>
      <c r="AP215" s="16">
        <v>7381191.5999999996</v>
      </c>
      <c r="AQ215" s="16">
        <v>0</v>
      </c>
      <c r="AR215" s="19">
        <v>9772117.1500000004</v>
      </c>
      <c r="AS215" s="16">
        <v>0</v>
      </c>
      <c r="AT215" s="16">
        <v>2390925.5499999998</v>
      </c>
      <c r="AU215" s="16">
        <v>0</v>
      </c>
      <c r="AV215" s="16">
        <v>7381191.5999999996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6">
        <v>0</v>
      </c>
      <c r="BM215" s="16">
        <v>0</v>
      </c>
      <c r="BN215" s="16">
        <v>0</v>
      </c>
      <c r="BO215" s="19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v>0</v>
      </c>
      <c r="BZ215" s="16">
        <v>0</v>
      </c>
      <c r="CA215" s="16">
        <v>0</v>
      </c>
      <c r="CB215" s="16">
        <v>0</v>
      </c>
      <c r="CC215" s="16">
        <v>0</v>
      </c>
      <c r="CD215" s="16">
        <v>0</v>
      </c>
      <c r="CE215" s="16">
        <v>0</v>
      </c>
      <c r="CF215" s="16">
        <v>0</v>
      </c>
      <c r="CG215" s="19">
        <v>0</v>
      </c>
      <c r="CH215" s="6">
        <v>0</v>
      </c>
      <c r="CI215" s="6">
        <v>0</v>
      </c>
      <c r="CJ215" s="6">
        <v>0</v>
      </c>
      <c r="CK215" s="6">
        <v>0</v>
      </c>
      <c r="CL215" s="6">
        <v>0</v>
      </c>
      <c r="CM215" s="6">
        <v>0</v>
      </c>
      <c r="CN215" s="3"/>
    </row>
    <row r="216" spans="1:92" ht="47.25" x14ac:dyDescent="0.25">
      <c r="A216" s="20" t="s">
        <v>58</v>
      </c>
      <c r="B216" s="21" t="s">
        <v>38</v>
      </c>
      <c r="C216" s="21" t="s">
        <v>243</v>
      </c>
      <c r="D216" s="21" t="s">
        <v>40</v>
      </c>
      <c r="E216" s="21" t="s">
        <v>261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21" t="s">
        <v>59</v>
      </c>
      <c r="U216" s="8"/>
      <c r="V216" s="9"/>
      <c r="W216" s="9"/>
      <c r="X216" s="9"/>
      <c r="Y216" s="9"/>
      <c r="Z216" s="7"/>
      <c r="AA216" s="16">
        <v>0</v>
      </c>
      <c r="AB216" s="16">
        <v>0</v>
      </c>
      <c r="AC216" s="16">
        <v>0</v>
      </c>
      <c r="AD216" s="16">
        <v>2390925.5499999998</v>
      </c>
      <c r="AE216" s="16">
        <v>0</v>
      </c>
      <c r="AF216" s="16">
        <v>0</v>
      </c>
      <c r="AG216" s="16">
        <v>0</v>
      </c>
      <c r="AH216" s="16">
        <v>7381191.5999999996</v>
      </c>
      <c r="AI216" s="16">
        <v>0</v>
      </c>
      <c r="AJ216" s="16">
        <v>0</v>
      </c>
      <c r="AK216" s="16">
        <v>0</v>
      </c>
      <c r="AL216" s="16">
        <v>9772117.1500000004</v>
      </c>
      <c r="AM216" s="16">
        <v>0</v>
      </c>
      <c r="AN216" s="16">
        <v>2390925.5499999998</v>
      </c>
      <c r="AO216" s="16">
        <v>0</v>
      </c>
      <c r="AP216" s="16">
        <v>7381191.5999999996</v>
      </c>
      <c r="AQ216" s="16">
        <v>0</v>
      </c>
      <c r="AR216" s="22">
        <v>9772117.1500000004</v>
      </c>
      <c r="AS216" s="16">
        <v>0</v>
      </c>
      <c r="AT216" s="16">
        <v>2390925.5499999998</v>
      </c>
      <c r="AU216" s="16">
        <v>0</v>
      </c>
      <c r="AV216" s="16">
        <v>7381191.5999999996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v>0</v>
      </c>
      <c r="BL216" s="16">
        <v>0</v>
      </c>
      <c r="BM216" s="16">
        <v>0</v>
      </c>
      <c r="BN216" s="16">
        <v>0</v>
      </c>
      <c r="BO216" s="22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0</v>
      </c>
      <c r="BX216" s="16">
        <v>0</v>
      </c>
      <c r="BY216" s="16">
        <v>0</v>
      </c>
      <c r="BZ216" s="16">
        <v>0</v>
      </c>
      <c r="CA216" s="16">
        <v>0</v>
      </c>
      <c r="CB216" s="16">
        <v>0</v>
      </c>
      <c r="CC216" s="16">
        <v>0</v>
      </c>
      <c r="CD216" s="16">
        <v>0</v>
      </c>
      <c r="CE216" s="16">
        <v>0</v>
      </c>
      <c r="CF216" s="16">
        <v>0</v>
      </c>
      <c r="CG216" s="22">
        <v>0</v>
      </c>
      <c r="CH216" s="6">
        <v>0</v>
      </c>
      <c r="CI216" s="6">
        <v>0</v>
      </c>
      <c r="CJ216" s="6">
        <v>0</v>
      </c>
      <c r="CK216" s="6">
        <v>0</v>
      </c>
      <c r="CL216" s="6">
        <v>0</v>
      </c>
      <c r="CM216" s="6">
        <v>0</v>
      </c>
      <c r="CN216" s="3"/>
    </row>
    <row r="217" spans="1:92" ht="15.75" x14ac:dyDescent="0.25">
      <c r="A217" s="15" t="s">
        <v>262</v>
      </c>
      <c r="B217" s="10" t="s">
        <v>38</v>
      </c>
      <c r="C217" s="10" t="s">
        <v>115</v>
      </c>
      <c r="D217" s="10" t="s">
        <v>41</v>
      </c>
      <c r="E217" s="1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10"/>
      <c r="U217" s="8"/>
      <c r="V217" s="9"/>
      <c r="W217" s="9"/>
      <c r="X217" s="9"/>
      <c r="Y217" s="9"/>
      <c r="Z217" s="7"/>
      <c r="AA217" s="16">
        <v>439142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4">
        <v>439142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459343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0</v>
      </c>
      <c r="BO217" s="14">
        <v>459343</v>
      </c>
      <c r="BP217" s="16">
        <v>0</v>
      </c>
      <c r="BQ217" s="16">
        <v>0</v>
      </c>
      <c r="BR217" s="16">
        <v>0</v>
      </c>
      <c r="BS217" s="16">
        <v>0</v>
      </c>
      <c r="BT217" s="16">
        <v>0</v>
      </c>
      <c r="BU217" s="16">
        <v>480473</v>
      </c>
      <c r="BV217" s="16">
        <v>0</v>
      </c>
      <c r="BW217" s="16">
        <v>0</v>
      </c>
      <c r="BX217" s="16">
        <v>0</v>
      </c>
      <c r="BY217" s="16">
        <v>0</v>
      </c>
      <c r="BZ217" s="16">
        <v>0</v>
      </c>
      <c r="CA217" s="16">
        <v>0</v>
      </c>
      <c r="CB217" s="16">
        <v>0</v>
      </c>
      <c r="CC217" s="16">
        <v>0</v>
      </c>
      <c r="CD217" s="16">
        <v>0</v>
      </c>
      <c r="CE217" s="16">
        <v>0</v>
      </c>
      <c r="CF217" s="16">
        <v>0</v>
      </c>
      <c r="CG217" s="14">
        <v>480473</v>
      </c>
      <c r="CH217" s="6">
        <v>0</v>
      </c>
      <c r="CI217" s="6">
        <v>0</v>
      </c>
      <c r="CJ217" s="6">
        <v>0</v>
      </c>
      <c r="CK217" s="6">
        <v>0</v>
      </c>
      <c r="CL217" s="6">
        <v>0</v>
      </c>
      <c r="CM217" s="6">
        <v>0</v>
      </c>
      <c r="CN217" s="3"/>
    </row>
    <row r="218" spans="1:92" ht="15.75" x14ac:dyDescent="0.25">
      <c r="A218" s="15" t="s">
        <v>263</v>
      </c>
      <c r="B218" s="10" t="s">
        <v>38</v>
      </c>
      <c r="C218" s="10" t="s">
        <v>115</v>
      </c>
      <c r="D218" s="10" t="s">
        <v>40</v>
      </c>
      <c r="E218" s="1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10"/>
      <c r="U218" s="8"/>
      <c r="V218" s="9"/>
      <c r="W218" s="9"/>
      <c r="X218" s="9"/>
      <c r="Y218" s="9"/>
      <c r="Z218" s="7"/>
      <c r="AA218" s="16">
        <v>439142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4">
        <v>439142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459343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0</v>
      </c>
      <c r="BO218" s="14">
        <v>459343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480473</v>
      </c>
      <c r="BV218" s="16">
        <v>0</v>
      </c>
      <c r="BW218" s="16">
        <v>0</v>
      </c>
      <c r="BX218" s="16">
        <v>0</v>
      </c>
      <c r="BY218" s="16">
        <v>0</v>
      </c>
      <c r="BZ218" s="16">
        <v>0</v>
      </c>
      <c r="CA218" s="16">
        <v>0</v>
      </c>
      <c r="CB218" s="16">
        <v>0</v>
      </c>
      <c r="CC218" s="16">
        <v>0</v>
      </c>
      <c r="CD218" s="16">
        <v>0</v>
      </c>
      <c r="CE218" s="16">
        <v>0</v>
      </c>
      <c r="CF218" s="16">
        <v>0</v>
      </c>
      <c r="CG218" s="14">
        <v>480473</v>
      </c>
      <c r="CH218" s="6">
        <v>0</v>
      </c>
      <c r="CI218" s="6">
        <v>0</v>
      </c>
      <c r="CJ218" s="6">
        <v>0</v>
      </c>
      <c r="CK218" s="6">
        <v>0</v>
      </c>
      <c r="CL218" s="6">
        <v>0</v>
      </c>
      <c r="CM218" s="6">
        <v>0</v>
      </c>
      <c r="CN218" s="3"/>
    </row>
    <row r="219" spans="1:92" ht="31.5" x14ac:dyDescent="0.25">
      <c r="A219" s="17" t="s">
        <v>63</v>
      </c>
      <c r="B219" s="18" t="s">
        <v>38</v>
      </c>
      <c r="C219" s="18" t="s">
        <v>115</v>
      </c>
      <c r="D219" s="18" t="s">
        <v>40</v>
      </c>
      <c r="E219" s="18" t="s">
        <v>64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18"/>
      <c r="U219" s="8"/>
      <c r="V219" s="9"/>
      <c r="W219" s="9"/>
      <c r="X219" s="9"/>
      <c r="Y219" s="9"/>
      <c r="Z219" s="7"/>
      <c r="AA219" s="16">
        <v>439142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9">
        <v>439142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459343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6">
        <v>0</v>
      </c>
      <c r="BM219" s="16">
        <v>0</v>
      </c>
      <c r="BN219" s="16">
        <v>0</v>
      </c>
      <c r="BO219" s="19">
        <v>459343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480473</v>
      </c>
      <c r="BV219" s="16">
        <v>0</v>
      </c>
      <c r="BW219" s="16">
        <v>0</v>
      </c>
      <c r="BX219" s="16">
        <v>0</v>
      </c>
      <c r="BY219" s="16">
        <v>0</v>
      </c>
      <c r="BZ219" s="16">
        <v>0</v>
      </c>
      <c r="CA219" s="16">
        <v>0</v>
      </c>
      <c r="CB219" s="16">
        <v>0</v>
      </c>
      <c r="CC219" s="16">
        <v>0</v>
      </c>
      <c r="CD219" s="16">
        <v>0</v>
      </c>
      <c r="CE219" s="16">
        <v>0</v>
      </c>
      <c r="CF219" s="16">
        <v>0</v>
      </c>
      <c r="CG219" s="19">
        <v>480473</v>
      </c>
      <c r="CH219" s="6">
        <v>0</v>
      </c>
      <c r="CI219" s="6">
        <v>0</v>
      </c>
      <c r="CJ219" s="6">
        <v>0</v>
      </c>
      <c r="CK219" s="6">
        <v>0</v>
      </c>
      <c r="CL219" s="6">
        <v>0</v>
      </c>
      <c r="CM219" s="6">
        <v>0</v>
      </c>
      <c r="CN219" s="3"/>
    </row>
    <row r="220" spans="1:92" ht="15.75" x14ac:dyDescent="0.25">
      <c r="A220" s="17" t="s">
        <v>65</v>
      </c>
      <c r="B220" s="18" t="s">
        <v>38</v>
      </c>
      <c r="C220" s="18" t="s">
        <v>115</v>
      </c>
      <c r="D220" s="18" t="s">
        <v>40</v>
      </c>
      <c r="E220" s="18" t="s">
        <v>66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18"/>
      <c r="U220" s="8"/>
      <c r="V220" s="9"/>
      <c r="W220" s="9"/>
      <c r="X220" s="9"/>
      <c r="Y220" s="9"/>
      <c r="Z220" s="7"/>
      <c r="AA220" s="16">
        <v>439142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9">
        <v>439142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459343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9">
        <v>459343</v>
      </c>
      <c r="BP220" s="16">
        <v>0</v>
      </c>
      <c r="BQ220" s="16">
        <v>0</v>
      </c>
      <c r="BR220" s="16">
        <v>0</v>
      </c>
      <c r="BS220" s="16">
        <v>0</v>
      </c>
      <c r="BT220" s="16">
        <v>0</v>
      </c>
      <c r="BU220" s="16">
        <v>480473</v>
      </c>
      <c r="BV220" s="16">
        <v>0</v>
      </c>
      <c r="BW220" s="16">
        <v>0</v>
      </c>
      <c r="BX220" s="16">
        <v>0</v>
      </c>
      <c r="BY220" s="16">
        <v>0</v>
      </c>
      <c r="BZ220" s="16">
        <v>0</v>
      </c>
      <c r="CA220" s="16">
        <v>0</v>
      </c>
      <c r="CB220" s="16">
        <v>0</v>
      </c>
      <c r="CC220" s="16">
        <v>0</v>
      </c>
      <c r="CD220" s="16">
        <v>0</v>
      </c>
      <c r="CE220" s="16">
        <v>0</v>
      </c>
      <c r="CF220" s="16">
        <v>0</v>
      </c>
      <c r="CG220" s="19">
        <v>480473</v>
      </c>
      <c r="CH220" s="6">
        <v>0</v>
      </c>
      <c r="CI220" s="6">
        <v>0</v>
      </c>
      <c r="CJ220" s="6">
        <v>0</v>
      </c>
      <c r="CK220" s="6">
        <v>0</v>
      </c>
      <c r="CL220" s="6">
        <v>0</v>
      </c>
      <c r="CM220" s="6">
        <v>0</v>
      </c>
      <c r="CN220" s="3"/>
    </row>
    <row r="221" spans="1:92" ht="15.75" x14ac:dyDescent="0.25">
      <c r="A221" s="17" t="s">
        <v>264</v>
      </c>
      <c r="B221" s="18" t="s">
        <v>38</v>
      </c>
      <c r="C221" s="18" t="s">
        <v>115</v>
      </c>
      <c r="D221" s="18" t="s">
        <v>40</v>
      </c>
      <c r="E221" s="18" t="s">
        <v>265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18"/>
      <c r="U221" s="8"/>
      <c r="V221" s="9"/>
      <c r="W221" s="9"/>
      <c r="X221" s="9"/>
      <c r="Y221" s="9"/>
      <c r="Z221" s="7"/>
      <c r="AA221" s="16">
        <v>439142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9">
        <v>439142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459343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0</v>
      </c>
      <c r="BO221" s="19">
        <v>459343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480473</v>
      </c>
      <c r="BV221" s="16">
        <v>0</v>
      </c>
      <c r="BW221" s="16">
        <v>0</v>
      </c>
      <c r="BX221" s="16">
        <v>0</v>
      </c>
      <c r="BY221" s="16">
        <v>0</v>
      </c>
      <c r="BZ221" s="16">
        <v>0</v>
      </c>
      <c r="CA221" s="16">
        <v>0</v>
      </c>
      <c r="CB221" s="16">
        <v>0</v>
      </c>
      <c r="CC221" s="16">
        <v>0</v>
      </c>
      <c r="CD221" s="16">
        <v>0</v>
      </c>
      <c r="CE221" s="16">
        <v>0</v>
      </c>
      <c r="CF221" s="16">
        <v>0</v>
      </c>
      <c r="CG221" s="19">
        <v>480473</v>
      </c>
      <c r="CH221" s="6">
        <v>0</v>
      </c>
      <c r="CI221" s="6">
        <v>0</v>
      </c>
      <c r="CJ221" s="6">
        <v>0</v>
      </c>
      <c r="CK221" s="6">
        <v>0</v>
      </c>
      <c r="CL221" s="6">
        <v>0</v>
      </c>
      <c r="CM221" s="6">
        <v>0</v>
      </c>
      <c r="CN221" s="3"/>
    </row>
    <row r="222" spans="1:92" ht="31.5" x14ac:dyDescent="0.25">
      <c r="A222" s="20" t="s">
        <v>266</v>
      </c>
      <c r="B222" s="21" t="s">
        <v>38</v>
      </c>
      <c r="C222" s="21" t="s">
        <v>115</v>
      </c>
      <c r="D222" s="21" t="s">
        <v>40</v>
      </c>
      <c r="E222" s="21" t="s">
        <v>265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21" t="s">
        <v>267</v>
      </c>
      <c r="U222" s="8"/>
      <c r="V222" s="9"/>
      <c r="W222" s="9"/>
      <c r="X222" s="9"/>
      <c r="Y222" s="9"/>
      <c r="Z222" s="7"/>
      <c r="AA222" s="16">
        <v>439142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22">
        <v>439142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459343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16">
        <v>0</v>
      </c>
      <c r="BL222" s="16">
        <v>0</v>
      </c>
      <c r="BM222" s="16">
        <v>0</v>
      </c>
      <c r="BN222" s="16">
        <v>0</v>
      </c>
      <c r="BO222" s="22">
        <v>459343</v>
      </c>
      <c r="BP222" s="16">
        <v>0</v>
      </c>
      <c r="BQ222" s="16">
        <v>0</v>
      </c>
      <c r="BR222" s="16">
        <v>0</v>
      </c>
      <c r="BS222" s="16">
        <v>0</v>
      </c>
      <c r="BT222" s="16">
        <v>0</v>
      </c>
      <c r="BU222" s="16">
        <v>480473</v>
      </c>
      <c r="BV222" s="16">
        <v>0</v>
      </c>
      <c r="BW222" s="16">
        <v>0</v>
      </c>
      <c r="BX222" s="16">
        <v>0</v>
      </c>
      <c r="BY222" s="16">
        <v>0</v>
      </c>
      <c r="BZ222" s="16">
        <v>0</v>
      </c>
      <c r="CA222" s="16">
        <v>0</v>
      </c>
      <c r="CB222" s="16">
        <v>0</v>
      </c>
      <c r="CC222" s="16">
        <v>0</v>
      </c>
      <c r="CD222" s="16">
        <v>0</v>
      </c>
      <c r="CE222" s="16">
        <v>0</v>
      </c>
      <c r="CF222" s="16">
        <v>0</v>
      </c>
      <c r="CG222" s="22">
        <v>480473</v>
      </c>
      <c r="CH222" s="6">
        <v>0</v>
      </c>
      <c r="CI222" s="6">
        <v>4549202.38</v>
      </c>
      <c r="CJ222" s="6">
        <v>0</v>
      </c>
      <c r="CK222" s="6">
        <v>562260.97</v>
      </c>
      <c r="CL222" s="6">
        <v>0</v>
      </c>
      <c r="CM222" s="6">
        <v>0</v>
      </c>
      <c r="CN222" s="3"/>
    </row>
    <row r="223" spans="1:92" ht="47.25" x14ac:dyDescent="0.25">
      <c r="A223" s="24" t="s">
        <v>273</v>
      </c>
      <c r="B223" s="10" t="s">
        <v>38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6">
        <f>SUM(AR224,AR241)</f>
        <v>9348009.8300000001</v>
      </c>
      <c r="AS223" s="26">
        <f t="shared" ref="AS223:CG223" si="2">SUM(AS224,AS241)</f>
        <v>0</v>
      </c>
      <c r="AT223" s="26">
        <f t="shared" si="2"/>
        <v>2216700</v>
      </c>
      <c r="AU223" s="26">
        <f t="shared" si="2"/>
        <v>0</v>
      </c>
      <c r="AV223" s="26">
        <f t="shared" si="2"/>
        <v>1676700.01</v>
      </c>
      <c r="AW223" s="26">
        <f t="shared" si="2"/>
        <v>0</v>
      </c>
      <c r="AX223" s="26">
        <f t="shared" si="2"/>
        <v>8584889</v>
      </c>
      <c r="AY223" s="26">
        <f t="shared" si="2"/>
        <v>0</v>
      </c>
      <c r="AZ223" s="26">
        <f t="shared" si="2"/>
        <v>0</v>
      </c>
      <c r="BA223" s="26">
        <f t="shared" si="2"/>
        <v>962800</v>
      </c>
      <c r="BB223" s="26">
        <f t="shared" si="2"/>
        <v>962800</v>
      </c>
      <c r="BC223" s="26">
        <f t="shared" si="2"/>
        <v>0</v>
      </c>
      <c r="BD223" s="26">
        <f t="shared" si="2"/>
        <v>0</v>
      </c>
      <c r="BE223" s="26">
        <f t="shared" si="2"/>
        <v>962800</v>
      </c>
      <c r="BF223" s="26">
        <f t="shared" si="2"/>
        <v>962800</v>
      </c>
      <c r="BG223" s="26">
        <f t="shared" si="2"/>
        <v>0</v>
      </c>
      <c r="BH223" s="26">
        <f t="shared" si="2"/>
        <v>0</v>
      </c>
      <c r="BI223" s="26">
        <f t="shared" si="2"/>
        <v>-648800</v>
      </c>
      <c r="BJ223" s="26">
        <f t="shared" si="2"/>
        <v>0</v>
      </c>
      <c r="BK223" s="26">
        <f t="shared" si="2"/>
        <v>0</v>
      </c>
      <c r="BL223" s="26">
        <f t="shared" si="2"/>
        <v>0</v>
      </c>
      <c r="BM223" s="26">
        <f t="shared" si="2"/>
        <v>0</v>
      </c>
      <c r="BN223" s="26">
        <f t="shared" si="2"/>
        <v>0</v>
      </c>
      <c r="BO223" s="26">
        <f t="shared" si="2"/>
        <v>7936089</v>
      </c>
      <c r="BP223" s="26">
        <f t="shared" si="2"/>
        <v>0</v>
      </c>
      <c r="BQ223" s="26">
        <f t="shared" si="2"/>
        <v>962800</v>
      </c>
      <c r="BR223" s="26">
        <f t="shared" si="2"/>
        <v>0</v>
      </c>
      <c r="BS223" s="26">
        <f t="shared" si="2"/>
        <v>962800</v>
      </c>
      <c r="BT223" s="26">
        <f t="shared" si="2"/>
        <v>0</v>
      </c>
      <c r="BU223" s="26">
        <f t="shared" si="2"/>
        <v>7415788.0800000001</v>
      </c>
      <c r="BV223" s="26">
        <f t="shared" si="2"/>
        <v>0</v>
      </c>
      <c r="BW223" s="26">
        <f t="shared" si="2"/>
        <v>962800</v>
      </c>
      <c r="BX223" s="26">
        <f t="shared" si="2"/>
        <v>0</v>
      </c>
      <c r="BY223" s="26">
        <f t="shared" si="2"/>
        <v>962800</v>
      </c>
      <c r="BZ223" s="26">
        <f t="shared" si="2"/>
        <v>0</v>
      </c>
      <c r="CA223" s="26">
        <f t="shared" si="2"/>
        <v>0</v>
      </c>
      <c r="CB223" s="26">
        <f t="shared" si="2"/>
        <v>0</v>
      </c>
      <c r="CC223" s="26">
        <f t="shared" si="2"/>
        <v>0</v>
      </c>
      <c r="CD223" s="26">
        <f t="shared" si="2"/>
        <v>0</v>
      </c>
      <c r="CE223" s="26">
        <f t="shared" si="2"/>
        <v>0</v>
      </c>
      <c r="CF223" s="26">
        <f t="shared" si="2"/>
        <v>0</v>
      </c>
      <c r="CG223" s="26">
        <f t="shared" si="2"/>
        <v>7415788.0800000001</v>
      </c>
    </row>
    <row r="224" spans="1:92" ht="15.75" x14ac:dyDescent="0.25">
      <c r="A224" s="15" t="s">
        <v>244</v>
      </c>
      <c r="B224" s="10" t="s">
        <v>38</v>
      </c>
      <c r="C224" s="10" t="s">
        <v>243</v>
      </c>
      <c r="D224" s="10" t="s">
        <v>41</v>
      </c>
      <c r="E224" s="1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10"/>
      <c r="U224" s="8"/>
      <c r="V224" s="9"/>
      <c r="W224" s="9"/>
      <c r="X224" s="9"/>
      <c r="Y224" s="9"/>
      <c r="Z224" s="7"/>
      <c r="AA224" s="16">
        <v>6501928.3300000001</v>
      </c>
      <c r="AB224" s="16">
        <v>0</v>
      </c>
      <c r="AC224" s="16">
        <v>0</v>
      </c>
      <c r="AD224" s="16">
        <v>4037625.55</v>
      </c>
      <c r="AE224" s="16">
        <v>962800</v>
      </c>
      <c r="AF224" s="16">
        <v>0</v>
      </c>
      <c r="AG224" s="16">
        <v>0</v>
      </c>
      <c r="AH224" s="16">
        <v>9027891.5999999996</v>
      </c>
      <c r="AI224" s="16">
        <v>962800</v>
      </c>
      <c r="AJ224" s="16">
        <v>0</v>
      </c>
      <c r="AK224" s="16">
        <v>0</v>
      </c>
      <c r="AL224" s="16">
        <v>11629498.640000001</v>
      </c>
      <c r="AM224" s="16">
        <v>0</v>
      </c>
      <c r="AN224" s="16">
        <v>3074825.55</v>
      </c>
      <c r="AO224" s="16">
        <v>0</v>
      </c>
      <c r="AP224" s="16">
        <v>8065091.5999999996</v>
      </c>
      <c r="AQ224" s="16">
        <v>0</v>
      </c>
      <c r="AR224" s="14">
        <f>SUM(AR225)</f>
        <v>8359309.8200000003</v>
      </c>
      <c r="AS224" s="14">
        <f t="shared" ref="AS224:CG224" si="3">SUM(AS225)</f>
        <v>0</v>
      </c>
      <c r="AT224" s="14">
        <f t="shared" si="3"/>
        <v>1646700</v>
      </c>
      <c r="AU224" s="14">
        <f t="shared" si="3"/>
        <v>0</v>
      </c>
      <c r="AV224" s="14">
        <f t="shared" si="3"/>
        <v>1646700</v>
      </c>
      <c r="AW224" s="14">
        <f t="shared" si="3"/>
        <v>0</v>
      </c>
      <c r="AX224" s="14">
        <f t="shared" si="3"/>
        <v>8067689</v>
      </c>
      <c r="AY224" s="14">
        <f t="shared" si="3"/>
        <v>0</v>
      </c>
      <c r="AZ224" s="14">
        <f t="shared" si="3"/>
        <v>0</v>
      </c>
      <c r="BA224" s="14">
        <f t="shared" si="3"/>
        <v>962800</v>
      </c>
      <c r="BB224" s="14">
        <f t="shared" si="3"/>
        <v>962800</v>
      </c>
      <c r="BC224" s="14">
        <f t="shared" si="3"/>
        <v>0</v>
      </c>
      <c r="BD224" s="14">
        <f t="shared" si="3"/>
        <v>0</v>
      </c>
      <c r="BE224" s="14">
        <f t="shared" si="3"/>
        <v>962800</v>
      </c>
      <c r="BF224" s="14">
        <f t="shared" si="3"/>
        <v>962800</v>
      </c>
      <c r="BG224" s="14">
        <f t="shared" si="3"/>
        <v>0</v>
      </c>
      <c r="BH224" s="14">
        <f t="shared" si="3"/>
        <v>0</v>
      </c>
      <c r="BI224" s="14">
        <f t="shared" si="3"/>
        <v>-220000</v>
      </c>
      <c r="BJ224" s="14">
        <f t="shared" si="3"/>
        <v>0</v>
      </c>
      <c r="BK224" s="14">
        <f t="shared" si="3"/>
        <v>0</v>
      </c>
      <c r="BL224" s="14">
        <f t="shared" si="3"/>
        <v>0</v>
      </c>
      <c r="BM224" s="14">
        <f t="shared" si="3"/>
        <v>0</v>
      </c>
      <c r="BN224" s="14">
        <f t="shared" si="3"/>
        <v>0</v>
      </c>
      <c r="BO224" s="14">
        <f t="shared" si="3"/>
        <v>7847689</v>
      </c>
      <c r="BP224" s="14">
        <f t="shared" si="3"/>
        <v>0</v>
      </c>
      <c r="BQ224" s="14">
        <f t="shared" si="3"/>
        <v>962800</v>
      </c>
      <c r="BR224" s="14">
        <f t="shared" si="3"/>
        <v>0</v>
      </c>
      <c r="BS224" s="14">
        <f t="shared" si="3"/>
        <v>962800</v>
      </c>
      <c r="BT224" s="14">
        <f t="shared" si="3"/>
        <v>0</v>
      </c>
      <c r="BU224" s="14">
        <f t="shared" si="3"/>
        <v>7157188.0800000001</v>
      </c>
      <c r="BV224" s="14">
        <f t="shared" si="3"/>
        <v>0</v>
      </c>
      <c r="BW224" s="14">
        <f t="shared" si="3"/>
        <v>962800</v>
      </c>
      <c r="BX224" s="14">
        <f t="shared" si="3"/>
        <v>0</v>
      </c>
      <c r="BY224" s="14">
        <f t="shared" si="3"/>
        <v>962800</v>
      </c>
      <c r="BZ224" s="14">
        <f t="shared" si="3"/>
        <v>0</v>
      </c>
      <c r="CA224" s="14">
        <f t="shared" si="3"/>
        <v>0</v>
      </c>
      <c r="CB224" s="14">
        <f t="shared" si="3"/>
        <v>0</v>
      </c>
      <c r="CC224" s="14">
        <f t="shared" si="3"/>
        <v>0</v>
      </c>
      <c r="CD224" s="14">
        <f t="shared" si="3"/>
        <v>0</v>
      </c>
      <c r="CE224" s="14">
        <f t="shared" si="3"/>
        <v>0</v>
      </c>
      <c r="CF224" s="14">
        <f t="shared" si="3"/>
        <v>0</v>
      </c>
      <c r="CG224" s="14">
        <f t="shared" si="3"/>
        <v>7157188.0800000001</v>
      </c>
    </row>
    <row r="225" spans="1:85" ht="15.75" x14ac:dyDescent="0.25">
      <c r="A225" s="15" t="s">
        <v>245</v>
      </c>
      <c r="B225" s="10" t="s">
        <v>38</v>
      </c>
      <c r="C225" s="10" t="s">
        <v>243</v>
      </c>
      <c r="D225" s="10" t="s">
        <v>40</v>
      </c>
      <c r="E225" s="1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10"/>
      <c r="U225" s="8"/>
      <c r="V225" s="9"/>
      <c r="W225" s="9"/>
      <c r="X225" s="9"/>
      <c r="Y225" s="9"/>
      <c r="Z225" s="7"/>
      <c r="AA225" s="16">
        <v>6501928.3300000001</v>
      </c>
      <c r="AB225" s="16">
        <v>0</v>
      </c>
      <c r="AC225" s="16">
        <v>0</v>
      </c>
      <c r="AD225" s="16">
        <v>4037625.55</v>
      </c>
      <c r="AE225" s="16">
        <v>962800</v>
      </c>
      <c r="AF225" s="16">
        <v>0</v>
      </c>
      <c r="AG225" s="16">
        <v>0</v>
      </c>
      <c r="AH225" s="16">
        <v>9027891.5999999996</v>
      </c>
      <c r="AI225" s="16">
        <v>962800</v>
      </c>
      <c r="AJ225" s="16">
        <v>0</v>
      </c>
      <c r="AK225" s="16">
        <v>0</v>
      </c>
      <c r="AL225" s="16">
        <v>11629498.640000001</v>
      </c>
      <c r="AM225" s="16">
        <v>0</v>
      </c>
      <c r="AN225" s="16">
        <v>3074825.55</v>
      </c>
      <c r="AO225" s="16">
        <v>0</v>
      </c>
      <c r="AP225" s="16">
        <v>8065091.5999999996</v>
      </c>
      <c r="AQ225" s="16">
        <v>0</v>
      </c>
      <c r="AR225" s="14">
        <f>SUM(AR226)</f>
        <v>8359309.8200000003</v>
      </c>
      <c r="AS225" s="14">
        <f t="shared" ref="AS225:CG225" si="4">SUM(AS226)</f>
        <v>0</v>
      </c>
      <c r="AT225" s="14">
        <f t="shared" si="4"/>
        <v>1646700</v>
      </c>
      <c r="AU225" s="14">
        <f t="shared" si="4"/>
        <v>0</v>
      </c>
      <c r="AV225" s="14">
        <f t="shared" si="4"/>
        <v>1646700</v>
      </c>
      <c r="AW225" s="14">
        <f t="shared" si="4"/>
        <v>0</v>
      </c>
      <c r="AX225" s="14">
        <f t="shared" si="4"/>
        <v>8067689</v>
      </c>
      <c r="AY225" s="14">
        <f t="shared" si="4"/>
        <v>0</v>
      </c>
      <c r="AZ225" s="14">
        <f t="shared" si="4"/>
        <v>0</v>
      </c>
      <c r="BA225" s="14">
        <f t="shared" si="4"/>
        <v>962800</v>
      </c>
      <c r="BB225" s="14">
        <f t="shared" si="4"/>
        <v>962800</v>
      </c>
      <c r="BC225" s="14">
        <f t="shared" si="4"/>
        <v>0</v>
      </c>
      <c r="BD225" s="14">
        <f t="shared" si="4"/>
        <v>0</v>
      </c>
      <c r="BE225" s="14">
        <f t="shared" si="4"/>
        <v>962800</v>
      </c>
      <c r="BF225" s="14">
        <f t="shared" si="4"/>
        <v>962800</v>
      </c>
      <c r="BG225" s="14">
        <f t="shared" si="4"/>
        <v>0</v>
      </c>
      <c r="BH225" s="14">
        <f t="shared" si="4"/>
        <v>0</v>
      </c>
      <c r="BI225" s="14">
        <f t="shared" si="4"/>
        <v>-220000</v>
      </c>
      <c r="BJ225" s="14">
        <f t="shared" si="4"/>
        <v>0</v>
      </c>
      <c r="BK225" s="14">
        <f t="shared" si="4"/>
        <v>0</v>
      </c>
      <c r="BL225" s="14">
        <f t="shared" si="4"/>
        <v>0</v>
      </c>
      <c r="BM225" s="14">
        <f t="shared" si="4"/>
        <v>0</v>
      </c>
      <c r="BN225" s="14">
        <f t="shared" si="4"/>
        <v>0</v>
      </c>
      <c r="BO225" s="14">
        <f t="shared" si="4"/>
        <v>7847689</v>
      </c>
      <c r="BP225" s="14">
        <f t="shared" si="4"/>
        <v>0</v>
      </c>
      <c r="BQ225" s="14">
        <f t="shared" si="4"/>
        <v>962800</v>
      </c>
      <c r="BR225" s="14">
        <f t="shared" si="4"/>
        <v>0</v>
      </c>
      <c r="BS225" s="14">
        <f t="shared" si="4"/>
        <v>962800</v>
      </c>
      <c r="BT225" s="14">
        <f t="shared" si="4"/>
        <v>0</v>
      </c>
      <c r="BU225" s="14">
        <f t="shared" si="4"/>
        <v>7157188.0800000001</v>
      </c>
      <c r="BV225" s="14">
        <f t="shared" si="4"/>
        <v>0</v>
      </c>
      <c r="BW225" s="14">
        <f t="shared" si="4"/>
        <v>962800</v>
      </c>
      <c r="BX225" s="14">
        <f t="shared" si="4"/>
        <v>0</v>
      </c>
      <c r="BY225" s="14">
        <f t="shared" si="4"/>
        <v>962800</v>
      </c>
      <c r="BZ225" s="14">
        <f t="shared" si="4"/>
        <v>0</v>
      </c>
      <c r="CA225" s="14">
        <f t="shared" si="4"/>
        <v>0</v>
      </c>
      <c r="CB225" s="14">
        <f t="shared" si="4"/>
        <v>0</v>
      </c>
      <c r="CC225" s="14">
        <f t="shared" si="4"/>
        <v>0</v>
      </c>
      <c r="CD225" s="14">
        <f t="shared" si="4"/>
        <v>0</v>
      </c>
      <c r="CE225" s="14">
        <f t="shared" si="4"/>
        <v>0</v>
      </c>
      <c r="CF225" s="14">
        <f t="shared" si="4"/>
        <v>0</v>
      </c>
      <c r="CG225" s="14">
        <f t="shared" si="4"/>
        <v>7157188.0800000001</v>
      </c>
    </row>
    <row r="226" spans="1:85" ht="47.25" x14ac:dyDescent="0.25">
      <c r="A226" s="17" t="s">
        <v>117</v>
      </c>
      <c r="B226" s="18" t="s">
        <v>38</v>
      </c>
      <c r="C226" s="18" t="s">
        <v>243</v>
      </c>
      <c r="D226" s="18" t="s">
        <v>40</v>
      </c>
      <c r="E226" s="18" t="s">
        <v>118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18"/>
      <c r="U226" s="8"/>
      <c r="V226" s="9"/>
      <c r="W226" s="9"/>
      <c r="X226" s="9"/>
      <c r="Y226" s="9"/>
      <c r="Z226" s="7"/>
      <c r="AA226" s="16">
        <v>6501928.3300000001</v>
      </c>
      <c r="AB226" s="16">
        <v>0</v>
      </c>
      <c r="AC226" s="16">
        <v>0</v>
      </c>
      <c r="AD226" s="16">
        <v>4037625.55</v>
      </c>
      <c r="AE226" s="16">
        <v>962800</v>
      </c>
      <c r="AF226" s="16">
        <v>0</v>
      </c>
      <c r="AG226" s="16">
        <v>0</v>
      </c>
      <c r="AH226" s="16">
        <v>9027891.5999999996</v>
      </c>
      <c r="AI226" s="16">
        <v>962800</v>
      </c>
      <c r="AJ226" s="16">
        <v>0</v>
      </c>
      <c r="AK226" s="16">
        <v>0</v>
      </c>
      <c r="AL226" s="16">
        <v>11629498.640000001</v>
      </c>
      <c r="AM226" s="16">
        <v>0</v>
      </c>
      <c r="AN226" s="16">
        <v>3074825.55</v>
      </c>
      <c r="AO226" s="16">
        <v>0</v>
      </c>
      <c r="AP226" s="16">
        <v>8065091.5999999996</v>
      </c>
      <c r="AQ226" s="16">
        <v>0</v>
      </c>
      <c r="AR226" s="19">
        <f>SUM(AR227)</f>
        <v>8359309.8200000003</v>
      </c>
      <c r="AS226" s="19">
        <f t="shared" ref="AS226:CG226" si="5">SUM(AS227)</f>
        <v>0</v>
      </c>
      <c r="AT226" s="19">
        <f t="shared" si="5"/>
        <v>1646700</v>
      </c>
      <c r="AU226" s="19">
        <f t="shared" si="5"/>
        <v>0</v>
      </c>
      <c r="AV226" s="19">
        <f t="shared" si="5"/>
        <v>1646700</v>
      </c>
      <c r="AW226" s="19">
        <f t="shared" si="5"/>
        <v>0</v>
      </c>
      <c r="AX226" s="19">
        <f t="shared" si="5"/>
        <v>8067689</v>
      </c>
      <c r="AY226" s="19">
        <f t="shared" si="5"/>
        <v>0</v>
      </c>
      <c r="AZ226" s="19">
        <f t="shared" si="5"/>
        <v>0</v>
      </c>
      <c r="BA226" s="19">
        <f t="shared" si="5"/>
        <v>962800</v>
      </c>
      <c r="BB226" s="19">
        <f t="shared" si="5"/>
        <v>962800</v>
      </c>
      <c r="BC226" s="19">
        <f t="shared" si="5"/>
        <v>0</v>
      </c>
      <c r="BD226" s="19">
        <f t="shared" si="5"/>
        <v>0</v>
      </c>
      <c r="BE226" s="19">
        <f t="shared" si="5"/>
        <v>962800</v>
      </c>
      <c r="BF226" s="19">
        <f t="shared" si="5"/>
        <v>962800</v>
      </c>
      <c r="BG226" s="19">
        <f t="shared" si="5"/>
        <v>0</v>
      </c>
      <c r="BH226" s="19">
        <f t="shared" si="5"/>
        <v>0</v>
      </c>
      <c r="BI226" s="19">
        <f t="shared" si="5"/>
        <v>-220000</v>
      </c>
      <c r="BJ226" s="19">
        <f t="shared" si="5"/>
        <v>0</v>
      </c>
      <c r="BK226" s="19">
        <f t="shared" si="5"/>
        <v>0</v>
      </c>
      <c r="BL226" s="19">
        <f t="shared" si="5"/>
        <v>0</v>
      </c>
      <c r="BM226" s="19">
        <f t="shared" si="5"/>
        <v>0</v>
      </c>
      <c r="BN226" s="19">
        <f t="shared" si="5"/>
        <v>0</v>
      </c>
      <c r="BO226" s="19">
        <f t="shared" si="5"/>
        <v>7847689</v>
      </c>
      <c r="BP226" s="19">
        <f t="shared" si="5"/>
        <v>0</v>
      </c>
      <c r="BQ226" s="19">
        <f t="shared" si="5"/>
        <v>962800</v>
      </c>
      <c r="BR226" s="19">
        <f t="shared" si="5"/>
        <v>0</v>
      </c>
      <c r="BS226" s="19">
        <f t="shared" si="5"/>
        <v>962800</v>
      </c>
      <c r="BT226" s="19">
        <f t="shared" si="5"/>
        <v>0</v>
      </c>
      <c r="BU226" s="19">
        <f t="shared" si="5"/>
        <v>7157188.0800000001</v>
      </c>
      <c r="BV226" s="19">
        <f t="shared" si="5"/>
        <v>0</v>
      </c>
      <c r="BW226" s="19">
        <f t="shared" si="5"/>
        <v>962800</v>
      </c>
      <c r="BX226" s="19">
        <f t="shared" si="5"/>
        <v>0</v>
      </c>
      <c r="BY226" s="19">
        <f t="shared" si="5"/>
        <v>962800</v>
      </c>
      <c r="BZ226" s="19">
        <f t="shared" si="5"/>
        <v>0</v>
      </c>
      <c r="CA226" s="19">
        <f t="shared" si="5"/>
        <v>0</v>
      </c>
      <c r="CB226" s="19">
        <f t="shared" si="5"/>
        <v>0</v>
      </c>
      <c r="CC226" s="19">
        <f t="shared" si="5"/>
        <v>0</v>
      </c>
      <c r="CD226" s="19">
        <f t="shared" si="5"/>
        <v>0</v>
      </c>
      <c r="CE226" s="19">
        <f t="shared" si="5"/>
        <v>0</v>
      </c>
      <c r="CF226" s="19">
        <f t="shared" si="5"/>
        <v>0</v>
      </c>
      <c r="CG226" s="19">
        <f t="shared" si="5"/>
        <v>7157188.0800000001</v>
      </c>
    </row>
    <row r="227" spans="1:85" ht="15.75" x14ac:dyDescent="0.25">
      <c r="A227" s="17" t="s">
        <v>93</v>
      </c>
      <c r="B227" s="18" t="s">
        <v>38</v>
      </c>
      <c r="C227" s="18" t="s">
        <v>243</v>
      </c>
      <c r="D227" s="18" t="s">
        <v>40</v>
      </c>
      <c r="E227" s="18" t="s">
        <v>119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18"/>
      <c r="U227" s="8"/>
      <c r="V227" s="9"/>
      <c r="W227" s="9"/>
      <c r="X227" s="9"/>
      <c r="Y227" s="9"/>
      <c r="Z227" s="7"/>
      <c r="AA227" s="16">
        <v>6501928.3300000001</v>
      </c>
      <c r="AB227" s="16">
        <v>0</v>
      </c>
      <c r="AC227" s="16">
        <v>0</v>
      </c>
      <c r="AD227" s="16">
        <v>1646700</v>
      </c>
      <c r="AE227" s="16">
        <v>962800</v>
      </c>
      <c r="AF227" s="16">
        <v>0</v>
      </c>
      <c r="AG227" s="16">
        <v>0</v>
      </c>
      <c r="AH227" s="16">
        <v>1646700</v>
      </c>
      <c r="AI227" s="16">
        <v>962800</v>
      </c>
      <c r="AJ227" s="16">
        <v>0</v>
      </c>
      <c r="AK227" s="16">
        <v>0</v>
      </c>
      <c r="AL227" s="16">
        <v>1857381.49</v>
      </c>
      <c r="AM227" s="16">
        <v>0</v>
      </c>
      <c r="AN227" s="16">
        <v>683900</v>
      </c>
      <c r="AO227" s="16">
        <v>0</v>
      </c>
      <c r="AP227" s="16">
        <v>683900</v>
      </c>
      <c r="AQ227" s="16">
        <v>0</v>
      </c>
      <c r="AR227" s="19">
        <v>8359309.8200000003</v>
      </c>
      <c r="AS227" s="16">
        <v>0</v>
      </c>
      <c r="AT227" s="16">
        <v>1646700</v>
      </c>
      <c r="AU227" s="16">
        <v>0</v>
      </c>
      <c r="AV227" s="16">
        <v>1646700</v>
      </c>
      <c r="AW227" s="16">
        <v>0</v>
      </c>
      <c r="AX227" s="16">
        <v>8067689</v>
      </c>
      <c r="AY227" s="16">
        <v>0</v>
      </c>
      <c r="AZ227" s="16">
        <v>0</v>
      </c>
      <c r="BA227" s="16">
        <v>962800</v>
      </c>
      <c r="BB227" s="16">
        <v>962800</v>
      </c>
      <c r="BC227" s="16">
        <v>0</v>
      </c>
      <c r="BD227" s="16">
        <v>0</v>
      </c>
      <c r="BE227" s="16">
        <v>962800</v>
      </c>
      <c r="BF227" s="16">
        <v>962800</v>
      </c>
      <c r="BG227" s="16">
        <v>0</v>
      </c>
      <c r="BH227" s="16">
        <v>0</v>
      </c>
      <c r="BI227" s="16">
        <v>-220000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9">
        <v>7847689</v>
      </c>
      <c r="BP227" s="16">
        <v>0</v>
      </c>
      <c r="BQ227" s="16">
        <v>962800</v>
      </c>
      <c r="BR227" s="16">
        <v>0</v>
      </c>
      <c r="BS227" s="16">
        <v>962800</v>
      </c>
      <c r="BT227" s="16">
        <v>0</v>
      </c>
      <c r="BU227" s="16">
        <v>7157188.0800000001</v>
      </c>
      <c r="BV227" s="16">
        <v>0</v>
      </c>
      <c r="BW227" s="16">
        <v>962800</v>
      </c>
      <c r="BX227" s="16">
        <v>0</v>
      </c>
      <c r="BY227" s="16">
        <v>962800</v>
      </c>
      <c r="BZ227" s="16">
        <v>0</v>
      </c>
      <c r="CA227" s="16">
        <v>0</v>
      </c>
      <c r="CB227" s="16">
        <v>0</v>
      </c>
      <c r="CC227" s="16">
        <v>0</v>
      </c>
      <c r="CD227" s="16">
        <v>0</v>
      </c>
      <c r="CE227" s="16">
        <v>0</v>
      </c>
      <c r="CF227" s="16">
        <v>0</v>
      </c>
      <c r="CG227" s="19">
        <v>7157188.0800000001</v>
      </c>
    </row>
    <row r="228" spans="1:85" ht="63" x14ac:dyDescent="0.25">
      <c r="A228" s="17" t="s">
        <v>246</v>
      </c>
      <c r="B228" s="18" t="s">
        <v>38</v>
      </c>
      <c r="C228" s="18" t="s">
        <v>243</v>
      </c>
      <c r="D228" s="18" t="s">
        <v>40</v>
      </c>
      <c r="E228" s="18" t="s">
        <v>247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18"/>
      <c r="U228" s="8"/>
      <c r="V228" s="9"/>
      <c r="W228" s="9"/>
      <c r="X228" s="9"/>
      <c r="Y228" s="9"/>
      <c r="Z228" s="7"/>
      <c r="AA228" s="16">
        <v>4576328.33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489581.49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9">
        <v>5065909.82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6142089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-220000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9">
        <v>5922089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5231588.08</v>
      </c>
      <c r="BV228" s="16">
        <v>0</v>
      </c>
      <c r="BW228" s="16">
        <v>0</v>
      </c>
      <c r="BX228" s="16">
        <v>0</v>
      </c>
      <c r="BY228" s="16">
        <v>0</v>
      </c>
      <c r="BZ228" s="16">
        <v>0</v>
      </c>
      <c r="CA228" s="16">
        <v>0</v>
      </c>
      <c r="CB228" s="16">
        <v>0</v>
      </c>
      <c r="CC228" s="16">
        <v>0</v>
      </c>
      <c r="CD228" s="16">
        <v>0</v>
      </c>
      <c r="CE228" s="16">
        <v>0</v>
      </c>
      <c r="CF228" s="16">
        <v>0</v>
      </c>
      <c r="CG228" s="19">
        <v>5231588.08</v>
      </c>
    </row>
    <row r="229" spans="1:85" ht="31.5" x14ac:dyDescent="0.25">
      <c r="A229" s="17" t="s">
        <v>248</v>
      </c>
      <c r="B229" s="18" t="s">
        <v>38</v>
      </c>
      <c r="C229" s="18" t="s">
        <v>243</v>
      </c>
      <c r="D229" s="18" t="s">
        <v>40</v>
      </c>
      <c r="E229" s="18" t="s">
        <v>249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18"/>
      <c r="U229" s="8"/>
      <c r="V229" s="9"/>
      <c r="W229" s="9"/>
      <c r="X229" s="9"/>
      <c r="Y229" s="9"/>
      <c r="Z229" s="7"/>
      <c r="AA229" s="16">
        <v>3792461.83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682312.74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9">
        <v>4474774.57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5120387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9">
        <v>5120387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4289437.08</v>
      </c>
      <c r="BV229" s="16">
        <v>0</v>
      </c>
      <c r="BW229" s="16">
        <v>0</v>
      </c>
      <c r="BX229" s="16">
        <v>0</v>
      </c>
      <c r="BY229" s="16">
        <v>0</v>
      </c>
      <c r="BZ229" s="16">
        <v>0</v>
      </c>
      <c r="CA229" s="16">
        <v>0</v>
      </c>
      <c r="CB229" s="16">
        <v>0</v>
      </c>
      <c r="CC229" s="16">
        <v>0</v>
      </c>
      <c r="CD229" s="16">
        <v>0</v>
      </c>
      <c r="CE229" s="16">
        <v>0</v>
      </c>
      <c r="CF229" s="16">
        <v>0</v>
      </c>
      <c r="CG229" s="19">
        <v>4289437.08</v>
      </c>
    </row>
    <row r="230" spans="1:85" ht="94.5" x14ac:dyDescent="0.25">
      <c r="A230" s="20" t="s">
        <v>51</v>
      </c>
      <c r="B230" s="21" t="s">
        <v>38</v>
      </c>
      <c r="C230" s="21" t="s">
        <v>243</v>
      </c>
      <c r="D230" s="21" t="s">
        <v>40</v>
      </c>
      <c r="E230" s="21" t="s">
        <v>249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21" t="s">
        <v>52</v>
      </c>
      <c r="U230" s="8"/>
      <c r="V230" s="9"/>
      <c r="W230" s="9"/>
      <c r="X230" s="9"/>
      <c r="Y230" s="9"/>
      <c r="Z230" s="7"/>
      <c r="AA230" s="16">
        <v>1541465.5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-348656.12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22">
        <v>1192809.3799999999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1667637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0</v>
      </c>
      <c r="BO230" s="22">
        <v>1667637</v>
      </c>
      <c r="BP230" s="16">
        <v>0</v>
      </c>
      <c r="BQ230" s="16">
        <v>0</v>
      </c>
      <c r="BR230" s="16">
        <v>0</v>
      </c>
      <c r="BS230" s="16">
        <v>0</v>
      </c>
      <c r="BT230" s="16">
        <v>0</v>
      </c>
      <c r="BU230" s="16">
        <v>1806352</v>
      </c>
      <c r="BV230" s="16">
        <v>0</v>
      </c>
      <c r="BW230" s="16">
        <v>0</v>
      </c>
      <c r="BX230" s="16">
        <v>0</v>
      </c>
      <c r="BY230" s="16">
        <v>0</v>
      </c>
      <c r="BZ230" s="16">
        <v>0</v>
      </c>
      <c r="CA230" s="16">
        <v>0</v>
      </c>
      <c r="CB230" s="16">
        <v>0</v>
      </c>
      <c r="CC230" s="16">
        <v>0</v>
      </c>
      <c r="CD230" s="16">
        <v>0</v>
      </c>
      <c r="CE230" s="16">
        <v>0</v>
      </c>
      <c r="CF230" s="16">
        <v>0</v>
      </c>
      <c r="CG230" s="22">
        <v>1806352</v>
      </c>
    </row>
    <row r="231" spans="1:85" ht="47.25" x14ac:dyDescent="0.25">
      <c r="A231" s="20" t="s">
        <v>58</v>
      </c>
      <c r="B231" s="21" t="s">
        <v>38</v>
      </c>
      <c r="C231" s="21" t="s">
        <v>243</v>
      </c>
      <c r="D231" s="21" t="s">
        <v>40</v>
      </c>
      <c r="E231" s="21" t="s">
        <v>249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21" t="s">
        <v>59</v>
      </c>
      <c r="U231" s="8"/>
      <c r="V231" s="9"/>
      <c r="W231" s="9"/>
      <c r="X231" s="9"/>
      <c r="Y231" s="9"/>
      <c r="Z231" s="7"/>
      <c r="AA231" s="16">
        <v>2130996.33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1030968.86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22">
        <v>3161965.19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3336450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0</v>
      </c>
      <c r="BO231" s="22">
        <v>3336450</v>
      </c>
      <c r="BP231" s="16">
        <v>0</v>
      </c>
      <c r="BQ231" s="16">
        <v>0</v>
      </c>
      <c r="BR231" s="16">
        <v>0</v>
      </c>
      <c r="BS231" s="16">
        <v>0</v>
      </c>
      <c r="BT231" s="16">
        <v>0</v>
      </c>
      <c r="BU231" s="16">
        <v>2370485.08</v>
      </c>
      <c r="BV231" s="16">
        <v>0</v>
      </c>
      <c r="BW231" s="16">
        <v>0</v>
      </c>
      <c r="BX231" s="16">
        <v>0</v>
      </c>
      <c r="BY231" s="16">
        <v>0</v>
      </c>
      <c r="BZ231" s="16">
        <v>0</v>
      </c>
      <c r="CA231" s="16">
        <v>0</v>
      </c>
      <c r="CB231" s="16">
        <v>0</v>
      </c>
      <c r="CC231" s="16">
        <v>0</v>
      </c>
      <c r="CD231" s="16">
        <v>0</v>
      </c>
      <c r="CE231" s="16">
        <v>0</v>
      </c>
      <c r="CF231" s="16">
        <v>0</v>
      </c>
      <c r="CG231" s="22">
        <v>2370485.08</v>
      </c>
    </row>
    <row r="232" spans="1:85" ht="15.75" x14ac:dyDescent="0.25">
      <c r="A232" s="20" t="s">
        <v>60</v>
      </c>
      <c r="B232" s="21" t="s">
        <v>38</v>
      </c>
      <c r="C232" s="21" t="s">
        <v>243</v>
      </c>
      <c r="D232" s="21" t="s">
        <v>40</v>
      </c>
      <c r="E232" s="21" t="s">
        <v>249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21" t="s">
        <v>61</v>
      </c>
      <c r="U232" s="8"/>
      <c r="V232" s="9"/>
      <c r="W232" s="9"/>
      <c r="X232" s="9"/>
      <c r="Y232" s="9"/>
      <c r="Z232" s="7"/>
      <c r="AA232" s="16">
        <v>120000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22">
        <v>120000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116300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22">
        <v>116300</v>
      </c>
      <c r="BP232" s="16">
        <v>0</v>
      </c>
      <c r="BQ232" s="16">
        <v>0</v>
      </c>
      <c r="BR232" s="16">
        <v>0</v>
      </c>
      <c r="BS232" s="16">
        <v>0</v>
      </c>
      <c r="BT232" s="16">
        <v>0</v>
      </c>
      <c r="BU232" s="16">
        <v>112600</v>
      </c>
      <c r="BV232" s="16">
        <v>0</v>
      </c>
      <c r="BW232" s="16">
        <v>0</v>
      </c>
      <c r="BX232" s="16">
        <v>0</v>
      </c>
      <c r="BY232" s="16">
        <v>0</v>
      </c>
      <c r="BZ232" s="16">
        <v>0</v>
      </c>
      <c r="CA232" s="16">
        <v>0</v>
      </c>
      <c r="CB232" s="16">
        <v>0</v>
      </c>
      <c r="CC232" s="16">
        <v>0</v>
      </c>
      <c r="CD232" s="16">
        <v>0</v>
      </c>
      <c r="CE232" s="16">
        <v>0</v>
      </c>
      <c r="CF232" s="16">
        <v>0</v>
      </c>
      <c r="CG232" s="22">
        <v>112600</v>
      </c>
    </row>
    <row r="233" spans="1:85" ht="31.5" x14ac:dyDescent="0.25">
      <c r="A233" s="17" t="s">
        <v>250</v>
      </c>
      <c r="B233" s="18" t="s">
        <v>38</v>
      </c>
      <c r="C233" s="18" t="s">
        <v>243</v>
      </c>
      <c r="D233" s="18" t="s">
        <v>40</v>
      </c>
      <c r="E233" s="18" t="s">
        <v>251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18"/>
      <c r="U233" s="8"/>
      <c r="V233" s="9"/>
      <c r="W233" s="9"/>
      <c r="X233" s="9"/>
      <c r="Y233" s="9"/>
      <c r="Z233" s="7"/>
      <c r="AA233" s="16">
        <v>703866.5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-191431.25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9">
        <v>512435.25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801702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9">
        <v>801702</v>
      </c>
      <c r="BP233" s="16">
        <v>0</v>
      </c>
      <c r="BQ233" s="16">
        <v>0</v>
      </c>
      <c r="BR233" s="16">
        <v>0</v>
      </c>
      <c r="BS233" s="16">
        <v>0</v>
      </c>
      <c r="BT233" s="16">
        <v>0</v>
      </c>
      <c r="BU233" s="16">
        <v>822151</v>
      </c>
      <c r="BV233" s="16">
        <v>0</v>
      </c>
      <c r="BW233" s="16">
        <v>0</v>
      </c>
      <c r="BX233" s="16">
        <v>0</v>
      </c>
      <c r="BY233" s="16">
        <v>0</v>
      </c>
      <c r="BZ233" s="16">
        <v>0</v>
      </c>
      <c r="CA233" s="16">
        <v>0</v>
      </c>
      <c r="CB233" s="16">
        <v>0</v>
      </c>
      <c r="CC233" s="16">
        <v>0</v>
      </c>
      <c r="CD233" s="16">
        <v>0</v>
      </c>
      <c r="CE233" s="16">
        <v>0</v>
      </c>
      <c r="CF233" s="16">
        <v>0</v>
      </c>
      <c r="CG233" s="19">
        <v>822151</v>
      </c>
    </row>
    <row r="234" spans="1:85" ht="94.5" x14ac:dyDescent="0.25">
      <c r="A234" s="20" t="s">
        <v>51</v>
      </c>
      <c r="B234" s="21" t="s">
        <v>38</v>
      </c>
      <c r="C234" s="21" t="s">
        <v>243</v>
      </c>
      <c r="D234" s="21" t="s">
        <v>40</v>
      </c>
      <c r="E234" s="21" t="s">
        <v>251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21" t="s">
        <v>52</v>
      </c>
      <c r="U234" s="8"/>
      <c r="V234" s="9"/>
      <c r="W234" s="9"/>
      <c r="X234" s="9"/>
      <c r="Y234" s="9"/>
      <c r="Z234" s="7"/>
      <c r="AA234" s="16">
        <v>660629.5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-195331.25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22">
        <v>465298.25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714702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0</v>
      </c>
      <c r="BN234" s="16">
        <v>0</v>
      </c>
      <c r="BO234" s="22">
        <v>714702</v>
      </c>
      <c r="BP234" s="16">
        <v>0</v>
      </c>
      <c r="BQ234" s="16">
        <v>0</v>
      </c>
      <c r="BR234" s="16">
        <v>0</v>
      </c>
      <c r="BS234" s="16">
        <v>0</v>
      </c>
      <c r="BT234" s="16">
        <v>0</v>
      </c>
      <c r="BU234" s="16">
        <v>774151</v>
      </c>
      <c r="BV234" s="16">
        <v>0</v>
      </c>
      <c r="BW234" s="16">
        <v>0</v>
      </c>
      <c r="BX234" s="16">
        <v>0</v>
      </c>
      <c r="BY234" s="16">
        <v>0</v>
      </c>
      <c r="BZ234" s="16">
        <v>0</v>
      </c>
      <c r="CA234" s="16">
        <v>0</v>
      </c>
      <c r="CB234" s="16">
        <v>0</v>
      </c>
      <c r="CC234" s="16">
        <v>0</v>
      </c>
      <c r="CD234" s="16">
        <v>0</v>
      </c>
      <c r="CE234" s="16">
        <v>0</v>
      </c>
      <c r="CF234" s="16">
        <v>0</v>
      </c>
      <c r="CG234" s="22">
        <v>774151</v>
      </c>
    </row>
    <row r="235" spans="1:85" ht="47.25" x14ac:dyDescent="0.25">
      <c r="A235" s="20" t="s">
        <v>58</v>
      </c>
      <c r="B235" s="21" t="s">
        <v>38</v>
      </c>
      <c r="C235" s="21" t="s">
        <v>243</v>
      </c>
      <c r="D235" s="21" t="s">
        <v>40</v>
      </c>
      <c r="E235" s="21" t="s">
        <v>251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21" t="s">
        <v>59</v>
      </c>
      <c r="U235" s="8"/>
      <c r="V235" s="9"/>
      <c r="W235" s="9"/>
      <c r="X235" s="9"/>
      <c r="Y235" s="9"/>
      <c r="Z235" s="7"/>
      <c r="AA235" s="16">
        <v>43237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3900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22">
        <v>47137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87000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0</v>
      </c>
      <c r="BO235" s="22">
        <v>87000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48000</v>
      </c>
      <c r="BV235" s="16">
        <v>0</v>
      </c>
      <c r="BW235" s="16">
        <v>0</v>
      </c>
      <c r="BX235" s="16">
        <v>0</v>
      </c>
      <c r="BY235" s="16">
        <v>0</v>
      </c>
      <c r="BZ235" s="16">
        <v>0</v>
      </c>
      <c r="CA235" s="16">
        <v>0</v>
      </c>
      <c r="CB235" s="16">
        <v>0</v>
      </c>
      <c r="CC235" s="16">
        <v>0</v>
      </c>
      <c r="CD235" s="16">
        <v>0</v>
      </c>
      <c r="CE235" s="16">
        <v>0</v>
      </c>
      <c r="CF235" s="16">
        <v>0</v>
      </c>
      <c r="CG235" s="22">
        <v>48000</v>
      </c>
    </row>
    <row r="236" spans="1:85" ht="31.5" x14ac:dyDescent="0.25">
      <c r="A236" s="17" t="s">
        <v>252</v>
      </c>
      <c r="B236" s="18" t="s">
        <v>38</v>
      </c>
      <c r="C236" s="18" t="s">
        <v>243</v>
      </c>
      <c r="D236" s="18" t="s">
        <v>40</v>
      </c>
      <c r="E236" s="18" t="s">
        <v>253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18"/>
      <c r="U236" s="8"/>
      <c r="V236" s="9"/>
      <c r="W236" s="9"/>
      <c r="X236" s="9"/>
      <c r="Y236" s="9"/>
      <c r="Z236" s="7"/>
      <c r="AA236" s="16">
        <v>80000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-1300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9">
        <v>78700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220000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-220000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9">
        <v>0</v>
      </c>
      <c r="BP236" s="16">
        <v>0</v>
      </c>
      <c r="BQ236" s="16">
        <v>0</v>
      </c>
      <c r="BR236" s="16">
        <v>0</v>
      </c>
      <c r="BS236" s="16">
        <v>0</v>
      </c>
      <c r="BT236" s="16">
        <v>0</v>
      </c>
      <c r="BU236" s="16">
        <v>120000</v>
      </c>
      <c r="BV236" s="16">
        <v>0</v>
      </c>
      <c r="BW236" s="16">
        <v>0</v>
      </c>
      <c r="BX236" s="16">
        <v>0</v>
      </c>
      <c r="BY236" s="16">
        <v>0</v>
      </c>
      <c r="BZ236" s="16">
        <v>0</v>
      </c>
      <c r="CA236" s="16">
        <v>0</v>
      </c>
      <c r="CB236" s="16">
        <v>0</v>
      </c>
      <c r="CC236" s="16">
        <v>0</v>
      </c>
      <c r="CD236" s="16">
        <v>0</v>
      </c>
      <c r="CE236" s="16">
        <v>0</v>
      </c>
      <c r="CF236" s="16">
        <v>0</v>
      </c>
      <c r="CG236" s="19">
        <v>120000</v>
      </c>
    </row>
    <row r="237" spans="1:85" ht="47.25" x14ac:dyDescent="0.25">
      <c r="A237" s="20" t="s">
        <v>58</v>
      </c>
      <c r="B237" s="21" t="s">
        <v>38</v>
      </c>
      <c r="C237" s="21" t="s">
        <v>243</v>
      </c>
      <c r="D237" s="21" t="s">
        <v>40</v>
      </c>
      <c r="E237" s="21" t="s">
        <v>253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21" t="s">
        <v>59</v>
      </c>
      <c r="U237" s="8"/>
      <c r="V237" s="9"/>
      <c r="W237" s="9"/>
      <c r="X237" s="9"/>
      <c r="Y237" s="9"/>
      <c r="Z237" s="7"/>
      <c r="AA237" s="16">
        <v>80000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-1300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22">
        <v>78700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220000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-220000</v>
      </c>
      <c r="BJ237" s="16">
        <v>0</v>
      </c>
      <c r="BK237" s="16">
        <v>0</v>
      </c>
      <c r="BL237" s="16">
        <v>0</v>
      </c>
      <c r="BM237" s="16">
        <v>0</v>
      </c>
      <c r="BN237" s="16">
        <v>0</v>
      </c>
      <c r="BO237" s="22">
        <v>0</v>
      </c>
      <c r="BP237" s="16">
        <v>0</v>
      </c>
      <c r="BQ237" s="16">
        <v>0</v>
      </c>
      <c r="BR237" s="16">
        <v>0</v>
      </c>
      <c r="BS237" s="16">
        <v>0</v>
      </c>
      <c r="BT237" s="16">
        <v>0</v>
      </c>
      <c r="BU237" s="16">
        <v>120000</v>
      </c>
      <c r="BV237" s="16">
        <v>0</v>
      </c>
      <c r="BW237" s="16">
        <v>0</v>
      </c>
      <c r="BX237" s="16">
        <v>0</v>
      </c>
      <c r="BY237" s="16">
        <v>0</v>
      </c>
      <c r="BZ237" s="16">
        <v>0</v>
      </c>
      <c r="CA237" s="16">
        <v>0</v>
      </c>
      <c r="CB237" s="16">
        <v>0</v>
      </c>
      <c r="CC237" s="16">
        <v>0</v>
      </c>
      <c r="CD237" s="16">
        <v>0</v>
      </c>
      <c r="CE237" s="16">
        <v>0</v>
      </c>
      <c r="CF237" s="16">
        <v>0</v>
      </c>
      <c r="CG237" s="22">
        <v>120000</v>
      </c>
    </row>
    <row r="238" spans="1:85" ht="78.75" x14ac:dyDescent="0.25">
      <c r="A238" s="17" t="s">
        <v>254</v>
      </c>
      <c r="B238" s="18" t="s">
        <v>38</v>
      </c>
      <c r="C238" s="18" t="s">
        <v>243</v>
      </c>
      <c r="D238" s="18" t="s">
        <v>40</v>
      </c>
      <c r="E238" s="18" t="s">
        <v>255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18"/>
      <c r="U238" s="8"/>
      <c r="V238" s="9"/>
      <c r="W238" s="9"/>
      <c r="X238" s="9"/>
      <c r="Y238" s="9"/>
      <c r="Z238" s="7"/>
      <c r="AA238" s="16">
        <v>1925600</v>
      </c>
      <c r="AB238" s="16">
        <v>0</v>
      </c>
      <c r="AC238" s="16">
        <v>0</v>
      </c>
      <c r="AD238" s="16">
        <v>1646700</v>
      </c>
      <c r="AE238" s="16">
        <v>962800</v>
      </c>
      <c r="AF238" s="16">
        <v>0</v>
      </c>
      <c r="AG238" s="16">
        <v>0</v>
      </c>
      <c r="AH238" s="16">
        <v>1646700</v>
      </c>
      <c r="AI238" s="16">
        <v>962800</v>
      </c>
      <c r="AJ238" s="16">
        <v>0</v>
      </c>
      <c r="AK238" s="16">
        <v>0</v>
      </c>
      <c r="AL238" s="16">
        <v>1367800</v>
      </c>
      <c r="AM238" s="16">
        <v>0</v>
      </c>
      <c r="AN238" s="16">
        <v>683900</v>
      </c>
      <c r="AO238" s="16">
        <v>0</v>
      </c>
      <c r="AP238" s="16">
        <v>683900</v>
      </c>
      <c r="AQ238" s="16">
        <v>0</v>
      </c>
      <c r="AR238" s="19">
        <v>3293400</v>
      </c>
      <c r="AS238" s="16">
        <v>0</v>
      </c>
      <c r="AT238" s="16">
        <v>1646700</v>
      </c>
      <c r="AU238" s="16">
        <v>0</v>
      </c>
      <c r="AV238" s="16">
        <v>1646700</v>
      </c>
      <c r="AW238" s="16">
        <v>0</v>
      </c>
      <c r="AX238" s="16">
        <v>1925600</v>
      </c>
      <c r="AY238" s="16">
        <v>0</v>
      </c>
      <c r="AZ238" s="16">
        <v>0</v>
      </c>
      <c r="BA238" s="16">
        <v>962800</v>
      </c>
      <c r="BB238" s="16">
        <v>962800</v>
      </c>
      <c r="BC238" s="16">
        <v>0</v>
      </c>
      <c r="BD238" s="16">
        <v>0</v>
      </c>
      <c r="BE238" s="16">
        <v>962800</v>
      </c>
      <c r="BF238" s="16">
        <v>962800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0</v>
      </c>
      <c r="BO238" s="19">
        <v>1925600</v>
      </c>
      <c r="BP238" s="16">
        <v>0</v>
      </c>
      <c r="BQ238" s="16">
        <v>962800</v>
      </c>
      <c r="BR238" s="16">
        <v>0</v>
      </c>
      <c r="BS238" s="16">
        <v>962800</v>
      </c>
      <c r="BT238" s="16">
        <v>0</v>
      </c>
      <c r="BU238" s="16">
        <v>1925600</v>
      </c>
      <c r="BV238" s="16">
        <v>0</v>
      </c>
      <c r="BW238" s="16">
        <v>962800</v>
      </c>
      <c r="BX238" s="16">
        <v>0</v>
      </c>
      <c r="BY238" s="16">
        <v>962800</v>
      </c>
      <c r="BZ238" s="16">
        <v>0</v>
      </c>
      <c r="CA238" s="16">
        <v>0</v>
      </c>
      <c r="CB238" s="16">
        <v>0</v>
      </c>
      <c r="CC238" s="16">
        <v>0</v>
      </c>
      <c r="CD238" s="16">
        <v>0</v>
      </c>
      <c r="CE238" s="16">
        <v>0</v>
      </c>
      <c r="CF238" s="16">
        <v>0</v>
      </c>
      <c r="CG238" s="19">
        <v>1925600</v>
      </c>
    </row>
    <row r="239" spans="1:85" ht="141.75" x14ac:dyDescent="0.25">
      <c r="A239" s="23" t="s">
        <v>256</v>
      </c>
      <c r="B239" s="18" t="s">
        <v>38</v>
      </c>
      <c r="C239" s="18" t="s">
        <v>243</v>
      </c>
      <c r="D239" s="18" t="s">
        <v>40</v>
      </c>
      <c r="E239" s="18" t="s">
        <v>257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18"/>
      <c r="U239" s="8"/>
      <c r="V239" s="9"/>
      <c r="W239" s="9"/>
      <c r="X239" s="9"/>
      <c r="Y239" s="9"/>
      <c r="Z239" s="7"/>
      <c r="AA239" s="16">
        <v>1925600</v>
      </c>
      <c r="AB239" s="16">
        <v>0</v>
      </c>
      <c r="AC239" s="16">
        <v>0</v>
      </c>
      <c r="AD239" s="16">
        <v>1646700</v>
      </c>
      <c r="AE239" s="16">
        <v>962800</v>
      </c>
      <c r="AF239" s="16">
        <v>0</v>
      </c>
      <c r="AG239" s="16">
        <v>0</v>
      </c>
      <c r="AH239" s="16">
        <v>1646700</v>
      </c>
      <c r="AI239" s="16">
        <v>962800</v>
      </c>
      <c r="AJ239" s="16">
        <v>0</v>
      </c>
      <c r="AK239" s="16">
        <v>0</v>
      </c>
      <c r="AL239" s="16">
        <v>1367800</v>
      </c>
      <c r="AM239" s="16">
        <v>0</v>
      </c>
      <c r="AN239" s="16">
        <v>683900</v>
      </c>
      <c r="AO239" s="16">
        <v>0</v>
      </c>
      <c r="AP239" s="16">
        <v>683900</v>
      </c>
      <c r="AQ239" s="16">
        <v>0</v>
      </c>
      <c r="AR239" s="19">
        <v>3293400</v>
      </c>
      <c r="AS239" s="16">
        <v>0</v>
      </c>
      <c r="AT239" s="16">
        <v>1646700</v>
      </c>
      <c r="AU239" s="16">
        <v>0</v>
      </c>
      <c r="AV239" s="16">
        <v>1646700</v>
      </c>
      <c r="AW239" s="16">
        <v>0</v>
      </c>
      <c r="AX239" s="16">
        <v>1925600</v>
      </c>
      <c r="AY239" s="16">
        <v>0</v>
      </c>
      <c r="AZ239" s="16">
        <v>0</v>
      </c>
      <c r="BA239" s="16">
        <v>962800</v>
      </c>
      <c r="BB239" s="16">
        <v>962800</v>
      </c>
      <c r="BC239" s="16">
        <v>0</v>
      </c>
      <c r="BD239" s="16">
        <v>0</v>
      </c>
      <c r="BE239" s="16">
        <v>962800</v>
      </c>
      <c r="BF239" s="16">
        <v>962800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9">
        <v>1925600</v>
      </c>
      <c r="BP239" s="16">
        <v>0</v>
      </c>
      <c r="BQ239" s="16">
        <v>962800</v>
      </c>
      <c r="BR239" s="16">
        <v>0</v>
      </c>
      <c r="BS239" s="16">
        <v>962800</v>
      </c>
      <c r="BT239" s="16">
        <v>0</v>
      </c>
      <c r="BU239" s="16">
        <v>1925600</v>
      </c>
      <c r="BV239" s="16">
        <v>0</v>
      </c>
      <c r="BW239" s="16">
        <v>962800</v>
      </c>
      <c r="BX239" s="16">
        <v>0</v>
      </c>
      <c r="BY239" s="16">
        <v>962800</v>
      </c>
      <c r="BZ239" s="16">
        <v>0</v>
      </c>
      <c r="CA239" s="16">
        <v>0</v>
      </c>
      <c r="CB239" s="16">
        <v>0</v>
      </c>
      <c r="CC239" s="16">
        <v>0</v>
      </c>
      <c r="CD239" s="16">
        <v>0</v>
      </c>
      <c r="CE239" s="16">
        <v>0</v>
      </c>
      <c r="CF239" s="16">
        <v>0</v>
      </c>
      <c r="CG239" s="19">
        <v>1925600</v>
      </c>
    </row>
    <row r="240" spans="1:85" ht="94.5" x14ac:dyDescent="0.25">
      <c r="A240" s="20" t="s">
        <v>51</v>
      </c>
      <c r="B240" s="21" t="s">
        <v>38</v>
      </c>
      <c r="C240" s="21" t="s">
        <v>243</v>
      </c>
      <c r="D240" s="21" t="s">
        <v>40</v>
      </c>
      <c r="E240" s="21" t="s">
        <v>257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21" t="s">
        <v>52</v>
      </c>
      <c r="U240" s="8"/>
      <c r="V240" s="9"/>
      <c r="W240" s="9"/>
      <c r="X240" s="9"/>
      <c r="Y240" s="9"/>
      <c r="Z240" s="7"/>
      <c r="AA240" s="16">
        <v>1925600</v>
      </c>
      <c r="AB240" s="16">
        <v>0</v>
      </c>
      <c r="AC240" s="16">
        <v>0</v>
      </c>
      <c r="AD240" s="16">
        <v>1646700</v>
      </c>
      <c r="AE240" s="16">
        <v>962800</v>
      </c>
      <c r="AF240" s="16">
        <v>0</v>
      </c>
      <c r="AG240" s="16">
        <v>0</v>
      </c>
      <c r="AH240" s="16">
        <v>1646700</v>
      </c>
      <c r="AI240" s="16">
        <v>962800</v>
      </c>
      <c r="AJ240" s="16">
        <v>0</v>
      </c>
      <c r="AK240" s="16">
        <v>0</v>
      </c>
      <c r="AL240" s="16">
        <v>1367800</v>
      </c>
      <c r="AM240" s="16">
        <v>0</v>
      </c>
      <c r="AN240" s="16">
        <v>683900</v>
      </c>
      <c r="AO240" s="16">
        <v>0</v>
      </c>
      <c r="AP240" s="16">
        <v>683900</v>
      </c>
      <c r="AQ240" s="16">
        <v>0</v>
      </c>
      <c r="AR240" s="22">
        <v>3293400</v>
      </c>
      <c r="AS240" s="16">
        <v>0</v>
      </c>
      <c r="AT240" s="16">
        <v>1646700</v>
      </c>
      <c r="AU240" s="16">
        <v>0</v>
      </c>
      <c r="AV240" s="16">
        <v>1646700</v>
      </c>
      <c r="AW240" s="16">
        <v>0</v>
      </c>
      <c r="AX240" s="16">
        <v>1925600</v>
      </c>
      <c r="AY240" s="16">
        <v>0</v>
      </c>
      <c r="AZ240" s="16">
        <v>0</v>
      </c>
      <c r="BA240" s="16">
        <v>962800</v>
      </c>
      <c r="BB240" s="16">
        <v>962800</v>
      </c>
      <c r="BC240" s="16">
        <v>0</v>
      </c>
      <c r="BD240" s="16">
        <v>0</v>
      </c>
      <c r="BE240" s="16">
        <v>962800</v>
      </c>
      <c r="BF240" s="16">
        <v>962800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22">
        <v>1925600</v>
      </c>
      <c r="BP240" s="16">
        <v>0</v>
      </c>
      <c r="BQ240" s="16">
        <v>962800</v>
      </c>
      <c r="BR240" s="16">
        <v>0</v>
      </c>
      <c r="BS240" s="16">
        <v>962800</v>
      </c>
      <c r="BT240" s="16">
        <v>0</v>
      </c>
      <c r="BU240" s="16">
        <v>1925600</v>
      </c>
      <c r="BV240" s="16">
        <v>0</v>
      </c>
      <c r="BW240" s="16">
        <v>962800</v>
      </c>
      <c r="BX240" s="16">
        <v>0</v>
      </c>
      <c r="BY240" s="16">
        <v>962800</v>
      </c>
      <c r="BZ240" s="16">
        <v>0</v>
      </c>
      <c r="CA240" s="16">
        <v>0</v>
      </c>
      <c r="CB240" s="16">
        <v>0</v>
      </c>
      <c r="CC240" s="16">
        <v>0</v>
      </c>
      <c r="CD240" s="16">
        <v>0</v>
      </c>
      <c r="CE240" s="16">
        <v>0</v>
      </c>
      <c r="CF240" s="16">
        <v>0</v>
      </c>
      <c r="CG240" s="22">
        <v>1925600</v>
      </c>
    </row>
    <row r="241" spans="1:85" ht="15.75" x14ac:dyDescent="0.25">
      <c r="A241" s="15" t="s">
        <v>268</v>
      </c>
      <c r="B241" s="10" t="s">
        <v>38</v>
      </c>
      <c r="C241" s="10" t="s">
        <v>85</v>
      </c>
      <c r="D241" s="10" t="s">
        <v>41</v>
      </c>
      <c r="E241" s="1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10"/>
      <c r="U241" s="8"/>
      <c r="V241" s="9"/>
      <c r="W241" s="9"/>
      <c r="X241" s="9"/>
      <c r="Y241" s="9"/>
      <c r="Z241" s="7"/>
      <c r="AA241" s="16">
        <v>772400.01</v>
      </c>
      <c r="AB241" s="16">
        <v>0</v>
      </c>
      <c r="AC241" s="16">
        <v>0</v>
      </c>
      <c r="AD241" s="16">
        <v>570000</v>
      </c>
      <c r="AE241" s="16">
        <v>570000</v>
      </c>
      <c r="AF241" s="16">
        <v>0</v>
      </c>
      <c r="AG241" s="16">
        <v>0</v>
      </c>
      <c r="AH241" s="16">
        <v>30000.01</v>
      </c>
      <c r="AI241" s="16">
        <v>30000.01</v>
      </c>
      <c r="AJ241" s="16">
        <v>0</v>
      </c>
      <c r="AK241" s="16">
        <v>0</v>
      </c>
      <c r="AL241" s="16">
        <v>216300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4">
        <v>988700.01</v>
      </c>
      <c r="AS241" s="16">
        <v>0</v>
      </c>
      <c r="AT241" s="16">
        <v>570000</v>
      </c>
      <c r="AU241" s="16">
        <v>0</v>
      </c>
      <c r="AV241" s="16">
        <v>30000.01</v>
      </c>
      <c r="AW241" s="16">
        <v>0</v>
      </c>
      <c r="AX241" s="16">
        <v>517200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-428800</v>
      </c>
      <c r="BJ241" s="16">
        <v>0</v>
      </c>
      <c r="BK241" s="16">
        <v>0</v>
      </c>
      <c r="BL241" s="16">
        <v>0</v>
      </c>
      <c r="BM241" s="16">
        <v>0</v>
      </c>
      <c r="BN241" s="16">
        <v>0</v>
      </c>
      <c r="BO241" s="14">
        <v>88400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258600</v>
      </c>
      <c r="BV241" s="16">
        <v>0</v>
      </c>
      <c r="BW241" s="16">
        <v>0</v>
      </c>
      <c r="BX241" s="16">
        <v>0</v>
      </c>
      <c r="BY241" s="16">
        <v>0</v>
      </c>
      <c r="BZ241" s="16">
        <v>0</v>
      </c>
      <c r="CA241" s="16">
        <v>0</v>
      </c>
      <c r="CB241" s="16">
        <v>0</v>
      </c>
      <c r="CC241" s="16">
        <v>0</v>
      </c>
      <c r="CD241" s="16">
        <v>0</v>
      </c>
      <c r="CE241" s="16">
        <v>0</v>
      </c>
      <c r="CF241" s="16">
        <v>0</v>
      </c>
      <c r="CG241" s="14">
        <v>258600</v>
      </c>
    </row>
    <row r="242" spans="1:85" ht="15.75" x14ac:dyDescent="0.25">
      <c r="A242" s="15" t="s">
        <v>269</v>
      </c>
      <c r="B242" s="10" t="s">
        <v>38</v>
      </c>
      <c r="C242" s="10" t="s">
        <v>85</v>
      </c>
      <c r="D242" s="10" t="s">
        <v>40</v>
      </c>
      <c r="E242" s="1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10"/>
      <c r="U242" s="8"/>
      <c r="V242" s="9"/>
      <c r="W242" s="9"/>
      <c r="X242" s="9"/>
      <c r="Y242" s="9"/>
      <c r="Z242" s="7"/>
      <c r="AA242" s="16">
        <v>772400.01</v>
      </c>
      <c r="AB242" s="16">
        <v>0</v>
      </c>
      <c r="AC242" s="16">
        <v>0</v>
      </c>
      <c r="AD242" s="16">
        <v>570000</v>
      </c>
      <c r="AE242" s="16">
        <v>570000</v>
      </c>
      <c r="AF242" s="16">
        <v>0</v>
      </c>
      <c r="AG242" s="16">
        <v>0</v>
      </c>
      <c r="AH242" s="16">
        <v>30000.01</v>
      </c>
      <c r="AI242" s="16">
        <v>30000.01</v>
      </c>
      <c r="AJ242" s="16">
        <v>0</v>
      </c>
      <c r="AK242" s="16">
        <v>0</v>
      </c>
      <c r="AL242" s="16">
        <v>216300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4">
        <v>988700.01</v>
      </c>
      <c r="AS242" s="16">
        <v>0</v>
      </c>
      <c r="AT242" s="16">
        <v>570000</v>
      </c>
      <c r="AU242" s="16">
        <v>0</v>
      </c>
      <c r="AV242" s="16">
        <v>30000.01</v>
      </c>
      <c r="AW242" s="16">
        <v>0</v>
      </c>
      <c r="AX242" s="16">
        <v>517200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-428800</v>
      </c>
      <c r="BJ242" s="16">
        <v>0</v>
      </c>
      <c r="BK242" s="16">
        <v>0</v>
      </c>
      <c r="BL242" s="16">
        <v>0</v>
      </c>
      <c r="BM242" s="16">
        <v>0</v>
      </c>
      <c r="BN242" s="16">
        <v>0</v>
      </c>
      <c r="BO242" s="14">
        <v>88400</v>
      </c>
      <c r="BP242" s="16">
        <v>0</v>
      </c>
      <c r="BQ242" s="16">
        <v>0</v>
      </c>
      <c r="BR242" s="16">
        <v>0</v>
      </c>
      <c r="BS242" s="16">
        <v>0</v>
      </c>
      <c r="BT242" s="16">
        <v>0</v>
      </c>
      <c r="BU242" s="16">
        <v>258600</v>
      </c>
      <c r="BV242" s="16">
        <v>0</v>
      </c>
      <c r="BW242" s="16">
        <v>0</v>
      </c>
      <c r="BX242" s="16">
        <v>0</v>
      </c>
      <c r="BY242" s="16">
        <v>0</v>
      </c>
      <c r="BZ242" s="16">
        <v>0</v>
      </c>
      <c r="CA242" s="16">
        <v>0</v>
      </c>
      <c r="CB242" s="16">
        <v>0</v>
      </c>
      <c r="CC242" s="16">
        <v>0</v>
      </c>
      <c r="CD242" s="16">
        <v>0</v>
      </c>
      <c r="CE242" s="16">
        <v>0</v>
      </c>
      <c r="CF242" s="16">
        <v>0</v>
      </c>
      <c r="CG242" s="14">
        <v>258600</v>
      </c>
    </row>
    <row r="243" spans="1:85" ht="47.25" x14ac:dyDescent="0.25">
      <c r="A243" s="17" t="s">
        <v>117</v>
      </c>
      <c r="B243" s="18" t="s">
        <v>38</v>
      </c>
      <c r="C243" s="18" t="s">
        <v>85</v>
      </c>
      <c r="D243" s="18" t="s">
        <v>40</v>
      </c>
      <c r="E243" s="18" t="s">
        <v>118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18"/>
      <c r="U243" s="8"/>
      <c r="V243" s="9"/>
      <c r="W243" s="9"/>
      <c r="X243" s="9"/>
      <c r="Y243" s="9"/>
      <c r="Z243" s="7"/>
      <c r="AA243" s="16">
        <v>772400.01</v>
      </c>
      <c r="AB243" s="16">
        <v>0</v>
      </c>
      <c r="AC243" s="16">
        <v>0</v>
      </c>
      <c r="AD243" s="16">
        <v>570000</v>
      </c>
      <c r="AE243" s="16">
        <v>570000</v>
      </c>
      <c r="AF243" s="16">
        <v>0</v>
      </c>
      <c r="AG243" s="16">
        <v>0</v>
      </c>
      <c r="AH243" s="16">
        <v>30000.01</v>
      </c>
      <c r="AI243" s="16">
        <v>30000.01</v>
      </c>
      <c r="AJ243" s="16">
        <v>0</v>
      </c>
      <c r="AK243" s="16">
        <v>0</v>
      </c>
      <c r="AL243" s="16">
        <v>216300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9">
        <v>988700.01</v>
      </c>
      <c r="AS243" s="16">
        <v>0</v>
      </c>
      <c r="AT243" s="16">
        <v>570000</v>
      </c>
      <c r="AU243" s="16">
        <v>0</v>
      </c>
      <c r="AV243" s="16">
        <v>30000.01</v>
      </c>
      <c r="AW243" s="16">
        <v>0</v>
      </c>
      <c r="AX243" s="16">
        <v>517200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-428800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9">
        <v>88400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258600</v>
      </c>
      <c r="BV243" s="16">
        <v>0</v>
      </c>
      <c r="BW243" s="16">
        <v>0</v>
      </c>
      <c r="BX243" s="16">
        <v>0</v>
      </c>
      <c r="BY243" s="16">
        <v>0</v>
      </c>
      <c r="BZ243" s="16">
        <v>0</v>
      </c>
      <c r="CA243" s="16">
        <v>0</v>
      </c>
      <c r="CB243" s="16">
        <v>0</v>
      </c>
      <c r="CC243" s="16">
        <v>0</v>
      </c>
      <c r="CD243" s="16">
        <v>0</v>
      </c>
      <c r="CE243" s="16">
        <v>0</v>
      </c>
      <c r="CF243" s="16">
        <v>0</v>
      </c>
      <c r="CG243" s="19">
        <v>258600</v>
      </c>
    </row>
    <row r="244" spans="1:85" ht="15.75" x14ac:dyDescent="0.25">
      <c r="A244" s="17" t="s">
        <v>93</v>
      </c>
      <c r="B244" s="18" t="s">
        <v>38</v>
      </c>
      <c r="C244" s="18" t="s">
        <v>85</v>
      </c>
      <c r="D244" s="18" t="s">
        <v>40</v>
      </c>
      <c r="E244" s="18" t="s">
        <v>119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18"/>
      <c r="U244" s="8"/>
      <c r="V244" s="9"/>
      <c r="W244" s="9"/>
      <c r="X244" s="9"/>
      <c r="Y244" s="9"/>
      <c r="Z244" s="7"/>
      <c r="AA244" s="16">
        <v>772400.01</v>
      </c>
      <c r="AB244" s="16">
        <v>0</v>
      </c>
      <c r="AC244" s="16">
        <v>0</v>
      </c>
      <c r="AD244" s="16">
        <v>570000</v>
      </c>
      <c r="AE244" s="16">
        <v>570000</v>
      </c>
      <c r="AF244" s="16">
        <v>0</v>
      </c>
      <c r="AG244" s="16">
        <v>0</v>
      </c>
      <c r="AH244" s="16">
        <v>30000.01</v>
      </c>
      <c r="AI244" s="16">
        <v>30000.01</v>
      </c>
      <c r="AJ244" s="16">
        <v>0</v>
      </c>
      <c r="AK244" s="16">
        <v>0</v>
      </c>
      <c r="AL244" s="16">
        <v>216300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9">
        <v>988700.01</v>
      </c>
      <c r="AS244" s="16">
        <v>0</v>
      </c>
      <c r="AT244" s="16">
        <v>570000</v>
      </c>
      <c r="AU244" s="16">
        <v>0</v>
      </c>
      <c r="AV244" s="16">
        <v>30000.01</v>
      </c>
      <c r="AW244" s="16">
        <v>0</v>
      </c>
      <c r="AX244" s="16">
        <v>517200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-428800</v>
      </c>
      <c r="BJ244" s="16">
        <v>0</v>
      </c>
      <c r="BK244" s="16">
        <v>0</v>
      </c>
      <c r="BL244" s="16">
        <v>0</v>
      </c>
      <c r="BM244" s="16">
        <v>0</v>
      </c>
      <c r="BN244" s="16">
        <v>0</v>
      </c>
      <c r="BO244" s="19">
        <v>88400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258600</v>
      </c>
      <c r="BV244" s="16">
        <v>0</v>
      </c>
      <c r="BW244" s="16">
        <v>0</v>
      </c>
      <c r="BX244" s="16">
        <v>0</v>
      </c>
      <c r="BY244" s="16">
        <v>0</v>
      </c>
      <c r="BZ244" s="16">
        <v>0</v>
      </c>
      <c r="CA244" s="16">
        <v>0</v>
      </c>
      <c r="CB244" s="16">
        <v>0</v>
      </c>
      <c r="CC244" s="16">
        <v>0</v>
      </c>
      <c r="CD244" s="16">
        <v>0</v>
      </c>
      <c r="CE244" s="16">
        <v>0</v>
      </c>
      <c r="CF244" s="16">
        <v>0</v>
      </c>
      <c r="CG244" s="19">
        <v>258600</v>
      </c>
    </row>
    <row r="245" spans="1:85" ht="63" x14ac:dyDescent="0.25">
      <c r="A245" s="17" t="s">
        <v>246</v>
      </c>
      <c r="B245" s="18" t="s">
        <v>38</v>
      </c>
      <c r="C245" s="18" t="s">
        <v>85</v>
      </c>
      <c r="D245" s="18" t="s">
        <v>40</v>
      </c>
      <c r="E245" s="18" t="s">
        <v>247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18"/>
      <c r="U245" s="8"/>
      <c r="V245" s="9"/>
      <c r="W245" s="9"/>
      <c r="X245" s="9"/>
      <c r="Y245" s="9"/>
      <c r="Z245" s="7"/>
      <c r="AA245" s="16">
        <v>172400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216300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9">
        <v>388700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517200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-428800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9">
        <v>88400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258600</v>
      </c>
      <c r="BV245" s="16">
        <v>0</v>
      </c>
      <c r="BW245" s="16">
        <v>0</v>
      </c>
      <c r="BX245" s="16">
        <v>0</v>
      </c>
      <c r="BY245" s="16">
        <v>0</v>
      </c>
      <c r="BZ245" s="16">
        <v>0</v>
      </c>
      <c r="CA245" s="16">
        <v>0</v>
      </c>
      <c r="CB245" s="16">
        <v>0</v>
      </c>
      <c r="CC245" s="16">
        <v>0</v>
      </c>
      <c r="CD245" s="16">
        <v>0</v>
      </c>
      <c r="CE245" s="16">
        <v>0</v>
      </c>
      <c r="CF245" s="16">
        <v>0</v>
      </c>
      <c r="CG245" s="19">
        <v>258600</v>
      </c>
    </row>
    <row r="246" spans="1:85" ht="31.5" x14ac:dyDescent="0.25">
      <c r="A246" s="17" t="s">
        <v>248</v>
      </c>
      <c r="B246" s="18" t="s">
        <v>38</v>
      </c>
      <c r="C246" s="18" t="s">
        <v>85</v>
      </c>
      <c r="D246" s="18" t="s">
        <v>40</v>
      </c>
      <c r="E246" s="18" t="s">
        <v>249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18"/>
      <c r="U246" s="8"/>
      <c r="V246" s="9"/>
      <c r="W246" s="9"/>
      <c r="X246" s="9"/>
      <c r="Y246" s="9"/>
      <c r="Z246" s="7"/>
      <c r="AA246" s="16">
        <v>172400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216300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9">
        <v>388700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517200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-428800</v>
      </c>
      <c r="BJ246" s="16">
        <v>0</v>
      </c>
      <c r="BK246" s="16">
        <v>0</v>
      </c>
      <c r="BL246" s="16">
        <v>0</v>
      </c>
      <c r="BM246" s="16">
        <v>0</v>
      </c>
      <c r="BN246" s="16">
        <v>0</v>
      </c>
      <c r="BO246" s="19">
        <v>88400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258600</v>
      </c>
      <c r="BV246" s="16">
        <v>0</v>
      </c>
      <c r="BW246" s="16">
        <v>0</v>
      </c>
      <c r="BX246" s="16">
        <v>0</v>
      </c>
      <c r="BY246" s="16">
        <v>0</v>
      </c>
      <c r="BZ246" s="16">
        <v>0</v>
      </c>
      <c r="CA246" s="16">
        <v>0</v>
      </c>
      <c r="CB246" s="16">
        <v>0</v>
      </c>
      <c r="CC246" s="16">
        <v>0</v>
      </c>
      <c r="CD246" s="16">
        <v>0</v>
      </c>
      <c r="CE246" s="16">
        <v>0</v>
      </c>
      <c r="CF246" s="16">
        <v>0</v>
      </c>
      <c r="CG246" s="19">
        <v>258600</v>
      </c>
    </row>
    <row r="247" spans="1:85" ht="47.25" x14ac:dyDescent="0.25">
      <c r="A247" s="20" t="s">
        <v>58</v>
      </c>
      <c r="B247" s="21" t="s">
        <v>38</v>
      </c>
      <c r="C247" s="21" t="s">
        <v>85</v>
      </c>
      <c r="D247" s="21" t="s">
        <v>40</v>
      </c>
      <c r="E247" s="21" t="s">
        <v>249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21" t="s">
        <v>59</v>
      </c>
      <c r="U247" s="8"/>
      <c r="V247" s="9"/>
      <c r="W247" s="9"/>
      <c r="X247" s="9"/>
      <c r="Y247" s="9"/>
      <c r="Z247" s="7"/>
      <c r="AA247" s="16">
        <v>172400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216300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22">
        <v>388700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517200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-428800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22">
        <v>88400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258600</v>
      </c>
      <c r="BV247" s="16">
        <v>0</v>
      </c>
      <c r="BW247" s="16">
        <v>0</v>
      </c>
      <c r="BX247" s="16">
        <v>0</v>
      </c>
      <c r="BY247" s="16">
        <v>0</v>
      </c>
      <c r="BZ247" s="16">
        <v>0</v>
      </c>
      <c r="CA247" s="16">
        <v>0</v>
      </c>
      <c r="CB247" s="16">
        <v>0</v>
      </c>
      <c r="CC247" s="16">
        <v>0</v>
      </c>
      <c r="CD247" s="16">
        <v>0</v>
      </c>
      <c r="CE247" s="16">
        <v>0</v>
      </c>
      <c r="CF247" s="16">
        <v>0</v>
      </c>
      <c r="CG247" s="22">
        <v>258600</v>
      </c>
    </row>
    <row r="248" spans="1:85" ht="63" x14ac:dyDescent="0.25">
      <c r="A248" s="17" t="s">
        <v>198</v>
      </c>
      <c r="B248" s="18" t="s">
        <v>38</v>
      </c>
      <c r="C248" s="18" t="s">
        <v>85</v>
      </c>
      <c r="D248" s="18" t="s">
        <v>40</v>
      </c>
      <c r="E248" s="18" t="s">
        <v>199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18"/>
      <c r="U248" s="8"/>
      <c r="V248" s="9"/>
      <c r="W248" s="9"/>
      <c r="X248" s="9"/>
      <c r="Y248" s="9"/>
      <c r="Z248" s="7"/>
      <c r="AA248" s="16">
        <v>600000.01</v>
      </c>
      <c r="AB248" s="16">
        <v>0</v>
      </c>
      <c r="AC248" s="16">
        <v>0</v>
      </c>
      <c r="AD248" s="16">
        <v>570000</v>
      </c>
      <c r="AE248" s="16">
        <v>570000</v>
      </c>
      <c r="AF248" s="16">
        <v>0</v>
      </c>
      <c r="AG248" s="16">
        <v>0</v>
      </c>
      <c r="AH248" s="16">
        <v>30000.01</v>
      </c>
      <c r="AI248" s="16">
        <v>30000.01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9">
        <v>600000.01</v>
      </c>
      <c r="AS248" s="16">
        <v>0</v>
      </c>
      <c r="AT248" s="16">
        <v>570000</v>
      </c>
      <c r="AU248" s="16">
        <v>0</v>
      </c>
      <c r="AV248" s="16">
        <v>30000.01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9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v>0</v>
      </c>
      <c r="BZ248" s="16">
        <v>0</v>
      </c>
      <c r="CA248" s="16">
        <v>0</v>
      </c>
      <c r="CB248" s="16">
        <v>0</v>
      </c>
      <c r="CC248" s="16">
        <v>0</v>
      </c>
      <c r="CD248" s="16">
        <v>0</v>
      </c>
      <c r="CE248" s="16">
        <v>0</v>
      </c>
      <c r="CF248" s="16">
        <v>0</v>
      </c>
      <c r="CG248" s="19">
        <v>0</v>
      </c>
    </row>
    <row r="249" spans="1:85" ht="31.5" x14ac:dyDescent="0.25">
      <c r="A249" s="17" t="s">
        <v>204</v>
      </c>
      <c r="B249" s="18" t="s">
        <v>38</v>
      </c>
      <c r="C249" s="18" t="s">
        <v>85</v>
      </c>
      <c r="D249" s="18" t="s">
        <v>40</v>
      </c>
      <c r="E249" s="18" t="s">
        <v>205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18"/>
      <c r="U249" s="8"/>
      <c r="V249" s="9"/>
      <c r="W249" s="9"/>
      <c r="X249" s="9"/>
      <c r="Y249" s="9"/>
      <c r="Z249" s="7"/>
      <c r="AA249" s="16">
        <v>600000.01</v>
      </c>
      <c r="AB249" s="16">
        <v>0</v>
      </c>
      <c r="AC249" s="16">
        <v>0</v>
      </c>
      <c r="AD249" s="16">
        <v>570000</v>
      </c>
      <c r="AE249" s="16">
        <v>570000</v>
      </c>
      <c r="AF249" s="16">
        <v>0</v>
      </c>
      <c r="AG249" s="16">
        <v>0</v>
      </c>
      <c r="AH249" s="16">
        <v>30000.01</v>
      </c>
      <c r="AI249" s="16">
        <v>30000.01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9">
        <v>600000.01</v>
      </c>
      <c r="AS249" s="16">
        <v>0</v>
      </c>
      <c r="AT249" s="16">
        <v>570000</v>
      </c>
      <c r="AU249" s="16">
        <v>0</v>
      </c>
      <c r="AV249" s="16">
        <v>30000.01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0</v>
      </c>
      <c r="BO249" s="19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v>0</v>
      </c>
      <c r="BZ249" s="16">
        <v>0</v>
      </c>
      <c r="CA249" s="16">
        <v>0</v>
      </c>
      <c r="CB249" s="16">
        <v>0</v>
      </c>
      <c r="CC249" s="16">
        <v>0</v>
      </c>
      <c r="CD249" s="16">
        <v>0</v>
      </c>
      <c r="CE249" s="16">
        <v>0</v>
      </c>
      <c r="CF249" s="16">
        <v>0</v>
      </c>
      <c r="CG249" s="19">
        <v>0</v>
      </c>
    </row>
    <row r="250" spans="1:85" ht="47.25" x14ac:dyDescent="0.25">
      <c r="A250" s="20" t="s">
        <v>58</v>
      </c>
      <c r="B250" s="21" t="s">
        <v>38</v>
      </c>
      <c r="C250" s="21" t="s">
        <v>85</v>
      </c>
      <c r="D250" s="21" t="s">
        <v>40</v>
      </c>
      <c r="E250" s="21" t="s">
        <v>205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21" t="s">
        <v>59</v>
      </c>
      <c r="U250" s="8"/>
      <c r="V250" s="9"/>
      <c r="W250" s="9"/>
      <c r="X250" s="9"/>
      <c r="Y250" s="9"/>
      <c r="Z250" s="7"/>
      <c r="AA250" s="16">
        <v>600000.01</v>
      </c>
      <c r="AB250" s="16">
        <v>0</v>
      </c>
      <c r="AC250" s="16">
        <v>0</v>
      </c>
      <c r="AD250" s="16">
        <v>570000</v>
      </c>
      <c r="AE250" s="16">
        <v>570000</v>
      </c>
      <c r="AF250" s="16">
        <v>0</v>
      </c>
      <c r="AG250" s="16">
        <v>0</v>
      </c>
      <c r="AH250" s="16">
        <v>30000.01</v>
      </c>
      <c r="AI250" s="16">
        <v>30000.01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22">
        <v>600000.01</v>
      </c>
      <c r="AS250" s="16">
        <v>0</v>
      </c>
      <c r="AT250" s="16">
        <v>570000</v>
      </c>
      <c r="AU250" s="16">
        <v>0</v>
      </c>
      <c r="AV250" s="16">
        <v>30000.01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0</v>
      </c>
      <c r="BO250" s="22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v>0</v>
      </c>
      <c r="BZ250" s="16">
        <v>0</v>
      </c>
      <c r="CA250" s="16">
        <v>0</v>
      </c>
      <c r="CB250" s="16">
        <v>0</v>
      </c>
      <c r="CC250" s="16">
        <v>0</v>
      </c>
      <c r="CD250" s="16">
        <v>0</v>
      </c>
      <c r="CE250" s="16">
        <v>0</v>
      </c>
      <c r="CF250" s="16">
        <v>0</v>
      </c>
      <c r="CG250" s="22">
        <v>0</v>
      </c>
    </row>
  </sheetData>
  <mergeCells count="82">
    <mergeCell ref="CN8:CN10"/>
    <mergeCell ref="A8:A10"/>
    <mergeCell ref="Z8:Z10"/>
    <mergeCell ref="CM8:CM10"/>
    <mergeCell ref="BN8:BN10"/>
    <mergeCell ref="AO8:AO10"/>
    <mergeCell ref="BQ8:BQ10"/>
    <mergeCell ref="AQ8:AQ10"/>
    <mergeCell ref="AZ8:AZ10"/>
    <mergeCell ref="BD8:BD10"/>
    <mergeCell ref="AW8:AW10"/>
    <mergeCell ref="BC8:BC10"/>
    <mergeCell ref="BG8:BG10"/>
    <mergeCell ref="CL8:CL10"/>
    <mergeCell ref="BA8:BA10"/>
    <mergeCell ref="CE8:CE10"/>
    <mergeCell ref="A4:CN4"/>
    <mergeCell ref="D8:D10"/>
    <mergeCell ref="CH8:CH10"/>
    <mergeCell ref="X8:X10"/>
    <mergeCell ref="BU8:BU10"/>
    <mergeCell ref="BI8:BI10"/>
    <mergeCell ref="AA8:AA10"/>
    <mergeCell ref="AX8:AX10"/>
    <mergeCell ref="AR8:AR10"/>
    <mergeCell ref="W8:W10"/>
    <mergeCell ref="BL8:BL10"/>
    <mergeCell ref="AM8:AM10"/>
    <mergeCell ref="CI8:CI10"/>
    <mergeCell ref="B8:B10"/>
    <mergeCell ref="BE8:BE10"/>
    <mergeCell ref="AT8:AT10"/>
    <mergeCell ref="T8:T10"/>
    <mergeCell ref="BR8:BR10"/>
    <mergeCell ref="BH8:BH10"/>
    <mergeCell ref="AY8:AY10"/>
    <mergeCell ref="BB8:BB10"/>
    <mergeCell ref="AL8:AL10"/>
    <mergeCell ref="AS8:AS10"/>
    <mergeCell ref="BF8:BF10"/>
    <mergeCell ref="CB8:CB10"/>
    <mergeCell ref="AF8:AF10"/>
    <mergeCell ref="AD8:AD10"/>
    <mergeCell ref="CC8:CC10"/>
    <mergeCell ref="AB8:AB10"/>
    <mergeCell ref="BK8:BK10"/>
    <mergeCell ref="AH8:AH10"/>
    <mergeCell ref="AJ8:AJ10"/>
    <mergeCell ref="BS8:BS10"/>
    <mergeCell ref="AV8:AV10"/>
    <mergeCell ref="CK8:CK10"/>
    <mergeCell ref="U8:U10"/>
    <mergeCell ref="Y8:Y10"/>
    <mergeCell ref="AC8:AC10"/>
    <mergeCell ref="AN8:AN10"/>
    <mergeCell ref="BV8:BV10"/>
    <mergeCell ref="AP8:AP10"/>
    <mergeCell ref="AG8:AG10"/>
    <mergeCell ref="AE8:AE10"/>
    <mergeCell ref="BT8:BT10"/>
    <mergeCell ref="CD8:CD10"/>
    <mergeCell ref="CA8:CA10"/>
    <mergeCell ref="CF8:CF10"/>
    <mergeCell ref="CJ8:CJ10"/>
    <mergeCell ref="CG8:CG10"/>
    <mergeCell ref="BM8:BM10"/>
    <mergeCell ref="A5:CG5"/>
    <mergeCell ref="A6:CG6"/>
    <mergeCell ref="BO1:CG1"/>
    <mergeCell ref="C8:C10"/>
    <mergeCell ref="BX8:BX10"/>
    <mergeCell ref="BZ8:BZ10"/>
    <mergeCell ref="AI8:AI10"/>
    <mergeCell ref="BW8:BW10"/>
    <mergeCell ref="AK8:AK10"/>
    <mergeCell ref="BY8:BY10"/>
    <mergeCell ref="BP8:BP10"/>
    <mergeCell ref="V8:V10"/>
    <mergeCell ref="BO8:BO10"/>
    <mergeCell ref="AU8:AU10"/>
    <mergeCell ref="BJ8:BJ10"/>
    <mergeCell ref="E8:S10"/>
  </mergeCells>
  <pageMargins left="0.98425196850393704" right="0.39370078740157483" top="0.59055118110236215" bottom="0.59055118110236215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Пользователь Windows</cp:lastModifiedBy>
  <cp:lastPrinted>2024-12-06T08:07:56Z</cp:lastPrinted>
  <dcterms:created xsi:type="dcterms:W3CDTF">2024-12-06T07:42:45Z</dcterms:created>
  <dcterms:modified xsi:type="dcterms:W3CDTF">2024-12-12T06:57:50Z</dcterms:modified>
</cp:coreProperties>
</file>