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X12" i="1" l="1"/>
  <c r="X32" i="1"/>
  <c r="X25" i="1"/>
  <c r="X22" i="1"/>
  <c r="X13" i="1"/>
</calcChain>
</file>

<file path=xl/sharedStrings.xml><?xml version="1.0" encoding="utf-8"?>
<sst xmlns="http://schemas.openxmlformats.org/spreadsheetml/2006/main" count="295" uniqueCount="73">
  <si>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</si>
  <si>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</si>
  <si>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</si>
  <si>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</si>
  <si>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</si>
  <si>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</si>
  <si>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</si>
  <si>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</si>
  <si>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</si>
  <si>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</si>
  <si>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</si>
  <si>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</si>
  <si>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</si>
  <si>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</si>
  <si>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</si>
  <si>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</si>
  <si>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</si>
  <si>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</si>
  <si>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</si>
  <si>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</si>
  <si>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</si>
  <si>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</si>
  <si>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</si>
  <si>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</si>
  <si>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</si>
  <si>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</si>
  <si>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</si>
  <si>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</si>
  <si>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</si>
  <si>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</si>
  <si>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</si>
  <si>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</si>
  <si>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</si>
  <si>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</si>
  <si>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</si>
  <si>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</si>
  <si>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</si>
  <si>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</si>
  <si>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</si>
  <si>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</si>
  <si>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</si>
  <si>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</si>
  <si>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</si>
  <si>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</si>
  <si>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</si>
  <si>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</si>
  <si>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</si>
  <si>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</si>
  <si>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</si>
  <si>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</si>
  <si>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</si>
  <si>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</si>
  <si>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</si>
  <si>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</si>
  <si>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</si>
  <si>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</si>
  <si>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</si>
  <si>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</si>
  <si>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</si>
  <si>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</si>
  <si>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</si>
  <si>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</si>
  <si>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</si>
  <si>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</si>
  <si>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</si>
  <si>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</si>
  <si>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</si>
  <si>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</si>
  <si>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</si>
  <si>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>на 2023 год и плановый период 2024 и 2025 годов</t>
  </si>
  <si>
    <t xml:space="preserve"> (руб.)</t>
  </si>
  <si>
    <t>2025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</si>
  <si>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22.12.2022 г.  № 214 (в редакции решения от __.03.2023 . №___)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</si>
</sst>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showGridLines="0" tabSelected="1" workbookViewId="0">
      <selection sqref="A1:AW37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</cols>
  <sheetData>
    <row r="1" spans="1:54" ht="18" customHeight="1" x14ac:dyDescent="0.25">
      <c r="AR1" s="16" t="s">
        <v>67</v>
      </c>
    </row>
    <row r="2" spans="1:54" ht="57.75" customHeight="1" x14ac:dyDescent="0.25">
      <c r="AM2" s="22" t="s">
        <v>72</v>
      </c>
      <c r="AN2" s="22"/>
      <c r="AO2" s="22"/>
      <c r="AP2" s="22"/>
      <c r="AQ2" s="22"/>
      <c r="AR2" s="22"/>
    </row>
    <row r="5" spans="1:54" ht="18.75" x14ac:dyDescent="0.25">
      <c r="A5" s="24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54" ht="18.75" x14ac:dyDescent="0.25">
      <c r="A6" s="24" t="s">
        <v>66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"/>
      <c r="AT6" s="1"/>
      <c r="AU6" s="1"/>
      <c r="AV6" s="1"/>
      <c r="AW6" s="1"/>
    </row>
    <row r="7" spans="1:54" ht="18.75" x14ac:dyDescent="0.25">
      <c r="A7" s="23" t="s">
        <v>69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70</v>
      </c>
      <c r="AS8" s="3"/>
      <c r="AT8" s="3"/>
      <c r="AU8" s="3"/>
      <c r="AV8" s="3"/>
      <c r="AW8" s="3"/>
    </row>
    <row r="9" spans="1:54" ht="15" customHeight="1" x14ac:dyDescent="0.25">
      <c r="A9" s="18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 t="s">
        <v>10</v>
      </c>
      <c r="U9" s="19" t="s">
        <v>11</v>
      </c>
      <c r="V9" s="19" t="s">
        <v>12</v>
      </c>
      <c r="W9" s="18" t="s">
        <v>5</v>
      </c>
      <c r="X9" s="18" t="s">
        <v>13</v>
      </c>
      <c r="Y9" s="18" t="s">
        <v>1</v>
      </c>
      <c r="Z9" s="18" t="s">
        <v>2</v>
      </c>
      <c r="AA9" s="18" t="s">
        <v>3</v>
      </c>
      <c r="AB9" s="18" t="s">
        <v>4</v>
      </c>
      <c r="AC9" s="18" t="s">
        <v>0</v>
      </c>
      <c r="AD9" s="18" t="s">
        <v>1</v>
      </c>
      <c r="AE9" s="18" t="s">
        <v>2</v>
      </c>
      <c r="AF9" s="18" t="s">
        <v>3</v>
      </c>
      <c r="AG9" s="18" t="s">
        <v>4</v>
      </c>
      <c r="AH9" s="18" t="s">
        <v>0</v>
      </c>
      <c r="AI9" s="18" t="s">
        <v>1</v>
      </c>
      <c r="AJ9" s="18" t="s">
        <v>2</v>
      </c>
      <c r="AK9" s="18" t="s">
        <v>3</v>
      </c>
      <c r="AL9" s="18" t="s">
        <v>4</v>
      </c>
      <c r="AM9" s="18" t="s">
        <v>68</v>
      </c>
      <c r="AN9" s="18" t="s">
        <v>61</v>
      </c>
      <c r="AO9" s="18" t="s">
        <v>62</v>
      </c>
      <c r="AP9" s="18" t="s">
        <v>63</v>
      </c>
      <c r="AQ9" s="18" t="s">
        <v>64</v>
      </c>
      <c r="AR9" s="18" t="s">
        <v>71</v>
      </c>
      <c r="AS9" s="20" t="s">
        <v>14</v>
      </c>
      <c r="AT9" s="20" t="s">
        <v>15</v>
      </c>
      <c r="AU9" s="20" t="s">
        <v>16</v>
      </c>
      <c r="AV9" s="20" t="s">
        <v>17</v>
      </c>
      <c r="AW9" s="18" t="s">
        <v>5</v>
      </c>
    </row>
    <row r="10" spans="1:54" ht="15" customHeight="1" x14ac:dyDescent="0.25">
      <c r="A10" s="18"/>
      <c r="B10" s="19"/>
      <c r="C10" s="19" t="s">
        <v>7</v>
      </c>
      <c r="D10" s="19" t="s">
        <v>8</v>
      </c>
      <c r="E10" s="19"/>
      <c r="F10" s="19" t="s">
        <v>9</v>
      </c>
      <c r="G10" s="19" t="s">
        <v>9</v>
      </c>
      <c r="H10" s="19" t="s">
        <v>9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9" t="s">
        <v>9</v>
      </c>
      <c r="O10" s="19" t="s">
        <v>9</v>
      </c>
      <c r="P10" s="19" t="s">
        <v>9</v>
      </c>
      <c r="Q10" s="19" t="s">
        <v>9</v>
      </c>
      <c r="R10" s="19" t="s">
        <v>9</v>
      </c>
      <c r="S10" s="19" t="s">
        <v>9</v>
      </c>
      <c r="T10" s="19"/>
      <c r="U10" s="19"/>
      <c r="V10" s="19"/>
      <c r="W10" s="18"/>
      <c r="X10" s="18" t="s">
        <v>0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 t="s">
        <v>0</v>
      </c>
      <c r="AN10" s="18" t="s">
        <v>1</v>
      </c>
      <c r="AO10" s="18" t="s">
        <v>2</v>
      </c>
      <c r="AP10" s="18" t="s">
        <v>3</v>
      </c>
      <c r="AQ10" s="18" t="s">
        <v>4</v>
      </c>
      <c r="AR10" s="18" t="s">
        <v>0</v>
      </c>
      <c r="AS10" s="21" t="s">
        <v>1</v>
      </c>
      <c r="AT10" s="21" t="s">
        <v>2</v>
      </c>
      <c r="AU10" s="21" t="s">
        <v>3</v>
      </c>
      <c r="AV10" s="21" t="s">
        <v>4</v>
      </c>
      <c r="AW10" s="18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18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18</v>
      </c>
      <c r="X12" s="10">
        <f>SUM(X13,X17,X19,X22,X25,X29,X32,X34,X36)</f>
        <v>51200273.190000005</v>
      </c>
      <c r="Y12" s="10">
        <v>2826600</v>
      </c>
      <c r="Z12" s="10">
        <v>15983882.289999999</v>
      </c>
      <c r="AA12" s="10"/>
      <c r="AB12" s="10">
        <v>3984023.09</v>
      </c>
      <c r="AC12" s="10">
        <v>34922530</v>
      </c>
      <c r="AD12" s="10">
        <v>1993052.62</v>
      </c>
      <c r="AE12" s="10">
        <v>3081367.38</v>
      </c>
      <c r="AF12" s="10"/>
      <c r="AG12" s="10">
        <v>1283605</v>
      </c>
      <c r="AH12" s="10"/>
      <c r="AI12" s="10"/>
      <c r="AJ12" s="10"/>
      <c r="AK12" s="10"/>
      <c r="AL12" s="10"/>
      <c r="AM12" s="10">
        <v>34922530</v>
      </c>
      <c r="AN12" s="10">
        <v>1993052.62</v>
      </c>
      <c r="AO12" s="10">
        <v>3081367.38</v>
      </c>
      <c r="AP12" s="10"/>
      <c r="AQ12" s="10">
        <v>1283605</v>
      </c>
      <c r="AR12" s="10">
        <v>32583390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19</v>
      </c>
      <c r="B13" s="7" t="s">
        <v>20</v>
      </c>
      <c r="C13" s="17" t="s">
        <v>21</v>
      </c>
      <c r="D13" s="17" t="s">
        <v>22</v>
      </c>
      <c r="E13" s="7" t="s">
        <v>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20</v>
      </c>
      <c r="U13" s="7" t="s">
        <v>20</v>
      </c>
      <c r="V13" s="9" t="s">
        <v>24</v>
      </c>
      <c r="W13" s="11" t="s">
        <v>19</v>
      </c>
      <c r="X13" s="10">
        <f>SUM(X14:X16)</f>
        <v>13622674.830000002</v>
      </c>
      <c r="Y13" s="10"/>
      <c r="Z13" s="10">
        <v>3520</v>
      </c>
      <c r="AA13" s="10"/>
      <c r="AB13" s="10"/>
      <c r="AC13" s="10">
        <v>10449676.6</v>
      </c>
      <c r="AD13" s="10"/>
      <c r="AE13" s="10">
        <v>3520</v>
      </c>
      <c r="AF13" s="10"/>
      <c r="AG13" s="10"/>
      <c r="AH13" s="10"/>
      <c r="AI13" s="10"/>
      <c r="AJ13" s="10"/>
      <c r="AK13" s="10"/>
      <c r="AL13" s="10"/>
      <c r="AM13" s="10">
        <v>10449676.6</v>
      </c>
      <c r="AN13" s="10"/>
      <c r="AO13" s="10">
        <v>3520</v>
      </c>
      <c r="AP13" s="10"/>
      <c r="AQ13" s="10"/>
      <c r="AR13" s="10">
        <v>10233646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25</v>
      </c>
      <c r="B14" s="13" t="s">
        <v>20</v>
      </c>
      <c r="C14" s="13" t="s">
        <v>21</v>
      </c>
      <c r="D14" s="13" t="s">
        <v>26</v>
      </c>
      <c r="E14" s="13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20</v>
      </c>
      <c r="U14" s="13" t="s">
        <v>20</v>
      </c>
      <c r="V14" s="14" t="s">
        <v>24</v>
      </c>
      <c r="W14" s="12" t="s">
        <v>25</v>
      </c>
      <c r="X14" s="15">
        <v>8579851.7100000009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9162764</v>
      </c>
      <c r="AN14" s="15"/>
      <c r="AO14" s="15">
        <v>3520</v>
      </c>
      <c r="AP14" s="15"/>
      <c r="AQ14" s="15"/>
      <c r="AR14" s="15">
        <v>9681241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17.100000000000001" customHeight="1" x14ac:dyDescent="0.25">
      <c r="A15" s="12" t="s">
        <v>27</v>
      </c>
      <c r="B15" s="13" t="s">
        <v>20</v>
      </c>
      <c r="C15" s="13" t="s">
        <v>21</v>
      </c>
      <c r="D15" s="13" t="s">
        <v>28</v>
      </c>
      <c r="E15" s="13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20</v>
      </c>
      <c r="U15" s="13" t="s">
        <v>20</v>
      </c>
      <c r="V15" s="14" t="s">
        <v>24</v>
      </c>
      <c r="W15" s="12" t="s">
        <v>27</v>
      </c>
      <c r="X15" s="15">
        <v>75000</v>
      </c>
      <c r="Y15" s="15"/>
      <c r="Z15" s="15"/>
      <c r="AA15" s="15"/>
      <c r="AB15" s="15"/>
      <c r="AC15" s="15">
        <v>75000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75000</v>
      </c>
      <c r="AN15" s="15"/>
      <c r="AO15" s="15"/>
      <c r="AP15" s="15"/>
      <c r="AQ15" s="15"/>
      <c r="AR15" s="15">
        <v>75000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75000</v>
      </c>
    </row>
    <row r="16" spans="1:54" ht="22.5" customHeight="1" x14ac:dyDescent="0.25">
      <c r="A16" s="12" t="s">
        <v>29</v>
      </c>
      <c r="B16" s="13" t="s">
        <v>20</v>
      </c>
      <c r="C16" s="13" t="s">
        <v>21</v>
      </c>
      <c r="D16" s="13" t="s">
        <v>30</v>
      </c>
      <c r="E16" s="13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20</v>
      </c>
      <c r="U16" s="13" t="s">
        <v>20</v>
      </c>
      <c r="V16" s="14" t="s">
        <v>24</v>
      </c>
      <c r="W16" s="12" t="s">
        <v>29</v>
      </c>
      <c r="X16" s="15">
        <v>4967823.12</v>
      </c>
      <c r="Y16" s="15"/>
      <c r="Z16" s="15"/>
      <c r="AA16" s="15"/>
      <c r="AB16" s="15"/>
      <c r="AC16" s="15">
        <v>1211912.6000000001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1211912.6000000001</v>
      </c>
      <c r="AN16" s="15"/>
      <c r="AO16" s="15"/>
      <c r="AP16" s="15"/>
      <c r="AQ16" s="15"/>
      <c r="AR16" s="15">
        <v>477405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477405</v>
      </c>
    </row>
    <row r="17" spans="1:54" ht="17.100000000000001" customHeight="1" x14ac:dyDescent="0.25">
      <c r="A17" s="11" t="s">
        <v>31</v>
      </c>
      <c r="B17" s="7" t="s">
        <v>20</v>
      </c>
      <c r="C17" s="17" t="s">
        <v>32</v>
      </c>
      <c r="D17" s="17" t="s">
        <v>22</v>
      </c>
      <c r="E17" s="7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20</v>
      </c>
      <c r="U17" s="7" t="s">
        <v>20</v>
      </c>
      <c r="V17" s="9" t="s">
        <v>24</v>
      </c>
      <c r="W17" s="11" t="s">
        <v>31</v>
      </c>
      <c r="X17" s="10">
        <v>314600</v>
      </c>
      <c r="Y17" s="10">
        <v>314600</v>
      </c>
      <c r="Z17" s="10"/>
      <c r="AA17" s="10"/>
      <c r="AB17" s="10"/>
      <c r="AC17" s="10">
        <v>328500</v>
      </c>
      <c r="AD17" s="10">
        <v>328500</v>
      </c>
      <c r="AE17" s="10"/>
      <c r="AF17" s="10"/>
      <c r="AG17" s="10"/>
      <c r="AH17" s="10"/>
      <c r="AI17" s="10"/>
      <c r="AJ17" s="10"/>
      <c r="AK17" s="10"/>
      <c r="AL17" s="10"/>
      <c r="AM17" s="10">
        <v>328500</v>
      </c>
      <c r="AN17" s="10">
        <v>328500</v>
      </c>
      <c r="AO17" s="10"/>
      <c r="AP17" s="10"/>
      <c r="AQ17" s="10"/>
      <c r="AR17" s="10">
        <v>339900</v>
      </c>
      <c r="AS17" s="10">
        <v>339900</v>
      </c>
      <c r="AT17" s="10"/>
      <c r="AU17" s="10"/>
      <c r="AV17" s="10"/>
      <c r="AW17" s="10"/>
      <c r="AX17" s="10"/>
      <c r="AY17" s="10"/>
      <c r="AZ17" s="10"/>
      <c r="BA17" s="10"/>
      <c r="BB17" s="10">
        <v>339900</v>
      </c>
    </row>
    <row r="18" spans="1:54" ht="34.15" customHeight="1" x14ac:dyDescent="0.25">
      <c r="A18" s="12" t="s">
        <v>33</v>
      </c>
      <c r="B18" s="13" t="s">
        <v>20</v>
      </c>
      <c r="C18" s="13" t="s">
        <v>32</v>
      </c>
      <c r="D18" s="13" t="s">
        <v>34</v>
      </c>
      <c r="E18" s="13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20</v>
      </c>
      <c r="U18" s="13" t="s">
        <v>20</v>
      </c>
      <c r="V18" s="14" t="s">
        <v>24</v>
      </c>
      <c r="W18" s="12" t="s">
        <v>33</v>
      </c>
      <c r="X18" s="15">
        <v>314600</v>
      </c>
      <c r="Y18" s="15">
        <v>314600</v>
      </c>
      <c r="Z18" s="15"/>
      <c r="AA18" s="15"/>
      <c r="AB18" s="15"/>
      <c r="AC18" s="15">
        <v>328500</v>
      </c>
      <c r="AD18" s="15">
        <v>328500</v>
      </c>
      <c r="AE18" s="15"/>
      <c r="AF18" s="15"/>
      <c r="AG18" s="15"/>
      <c r="AH18" s="15"/>
      <c r="AI18" s="15"/>
      <c r="AJ18" s="15"/>
      <c r="AK18" s="15"/>
      <c r="AL18" s="15"/>
      <c r="AM18" s="15">
        <v>328500</v>
      </c>
      <c r="AN18" s="15">
        <v>328500</v>
      </c>
      <c r="AO18" s="15"/>
      <c r="AP18" s="15"/>
      <c r="AQ18" s="15"/>
      <c r="AR18" s="15">
        <v>339900</v>
      </c>
      <c r="AS18" s="15">
        <v>339900</v>
      </c>
      <c r="AT18" s="15"/>
      <c r="AU18" s="15"/>
      <c r="AV18" s="15"/>
      <c r="AW18" s="15"/>
      <c r="AX18" s="15"/>
      <c r="AY18" s="15"/>
      <c r="AZ18" s="15"/>
      <c r="BA18" s="15"/>
      <c r="BB18" s="15">
        <v>339900</v>
      </c>
    </row>
    <row r="19" spans="1:54" ht="51.4" customHeight="1" x14ac:dyDescent="0.25">
      <c r="A19" s="11" t="s">
        <v>35</v>
      </c>
      <c r="B19" s="7" t="s">
        <v>20</v>
      </c>
      <c r="C19" s="17" t="s">
        <v>34</v>
      </c>
      <c r="D19" s="17" t="s">
        <v>22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20</v>
      </c>
      <c r="U19" s="7" t="s">
        <v>20</v>
      </c>
      <c r="V19" s="9" t="s">
        <v>24</v>
      </c>
      <c r="W19" s="11" t="s">
        <v>35</v>
      </c>
      <c r="X19" s="10">
        <v>191610</v>
      </c>
      <c r="Y19" s="10"/>
      <c r="Z19" s="10"/>
      <c r="AA19" s="10"/>
      <c r="AB19" s="10"/>
      <c r="AC19" s="10">
        <v>191610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191610</v>
      </c>
      <c r="AN19" s="10"/>
      <c r="AO19" s="10"/>
      <c r="AP19" s="10"/>
      <c r="AQ19" s="10"/>
      <c r="AR19" s="10">
        <v>1150618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1150618</v>
      </c>
    </row>
    <row r="20" spans="1:54" ht="68.45" customHeight="1" x14ac:dyDescent="0.25">
      <c r="A20" s="12" t="s">
        <v>36</v>
      </c>
      <c r="B20" s="13" t="s">
        <v>20</v>
      </c>
      <c r="C20" s="13" t="s">
        <v>34</v>
      </c>
      <c r="D20" s="13" t="s">
        <v>37</v>
      </c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 t="s">
        <v>20</v>
      </c>
      <c r="V20" s="14" t="s">
        <v>24</v>
      </c>
      <c r="W20" s="12" t="s">
        <v>36</v>
      </c>
      <c r="X20" s="15">
        <v>2000</v>
      </c>
      <c r="Y20" s="15"/>
      <c r="Z20" s="15"/>
      <c r="AA20" s="15"/>
      <c r="AB20" s="15"/>
      <c r="AC20" s="15">
        <v>2000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2000</v>
      </c>
      <c r="AN20" s="15"/>
      <c r="AO20" s="15"/>
      <c r="AP20" s="15"/>
      <c r="AQ20" s="15"/>
      <c r="AR20" s="15">
        <v>2000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>
        <v>2000</v>
      </c>
    </row>
    <row r="21" spans="1:54" ht="51.4" customHeight="1" x14ac:dyDescent="0.25">
      <c r="A21" s="12" t="s">
        <v>38</v>
      </c>
      <c r="B21" s="13" t="s">
        <v>20</v>
      </c>
      <c r="C21" s="13" t="s">
        <v>34</v>
      </c>
      <c r="D21" s="13" t="s">
        <v>39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20</v>
      </c>
      <c r="U21" s="13" t="s">
        <v>20</v>
      </c>
      <c r="V21" s="14" t="s">
        <v>24</v>
      </c>
      <c r="W21" s="12" t="s">
        <v>38</v>
      </c>
      <c r="X21" s="15">
        <v>189610</v>
      </c>
      <c r="Y21" s="15"/>
      <c r="Z21" s="15"/>
      <c r="AA21" s="15"/>
      <c r="AB21" s="15"/>
      <c r="AC21" s="15">
        <v>189610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189610</v>
      </c>
      <c r="AN21" s="15"/>
      <c r="AO21" s="15"/>
      <c r="AP21" s="15"/>
      <c r="AQ21" s="15"/>
      <c r="AR21" s="15">
        <v>1148618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1148618</v>
      </c>
    </row>
    <row r="22" spans="1:54" ht="17.100000000000001" customHeight="1" x14ac:dyDescent="0.25">
      <c r="A22" s="11" t="s">
        <v>40</v>
      </c>
      <c r="B22" s="7" t="s">
        <v>20</v>
      </c>
      <c r="C22" s="17" t="s">
        <v>26</v>
      </c>
      <c r="D22" s="17" t="s">
        <v>22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20</v>
      </c>
      <c r="U22" s="7" t="s">
        <v>20</v>
      </c>
      <c r="V22" s="9" t="s">
        <v>24</v>
      </c>
      <c r="W22" s="11" t="s">
        <v>40</v>
      </c>
      <c r="X22" s="10">
        <f>SUM(X23:X24)</f>
        <v>8700694.9700000007</v>
      </c>
      <c r="Y22" s="10"/>
      <c r="Z22" s="10">
        <v>5277962.29</v>
      </c>
      <c r="AA22" s="10"/>
      <c r="AB22" s="10">
        <v>586440.26</v>
      </c>
      <c r="AC22" s="10">
        <v>2912100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2912100</v>
      </c>
      <c r="AN22" s="10"/>
      <c r="AO22" s="10"/>
      <c r="AP22" s="10"/>
      <c r="AQ22" s="10"/>
      <c r="AR22" s="10">
        <v>2939900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2939900</v>
      </c>
    </row>
    <row r="23" spans="1:54" ht="21" customHeight="1" x14ac:dyDescent="0.25">
      <c r="A23" s="12" t="s">
        <v>41</v>
      </c>
      <c r="B23" s="13" t="s">
        <v>20</v>
      </c>
      <c r="C23" s="13" t="s">
        <v>26</v>
      </c>
      <c r="D23" s="13" t="s">
        <v>42</v>
      </c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20</v>
      </c>
      <c r="U23" s="13" t="s">
        <v>20</v>
      </c>
      <c r="V23" s="14" t="s">
        <v>24</v>
      </c>
      <c r="W23" s="12" t="s">
        <v>41</v>
      </c>
      <c r="X23" s="15">
        <v>8699694.9700000007</v>
      </c>
      <c r="Y23" s="15"/>
      <c r="Z23" s="15">
        <v>5277962.29</v>
      </c>
      <c r="AA23" s="15"/>
      <c r="AB23" s="15">
        <v>586440.26</v>
      </c>
      <c r="AC23" s="15">
        <v>2911100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2911100</v>
      </c>
      <c r="AN23" s="15"/>
      <c r="AO23" s="15"/>
      <c r="AP23" s="15"/>
      <c r="AQ23" s="15"/>
      <c r="AR23" s="15">
        <v>2939900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v>2939900</v>
      </c>
    </row>
    <row r="24" spans="1:54" ht="34.15" customHeight="1" x14ac:dyDescent="0.25">
      <c r="A24" s="12" t="s">
        <v>43</v>
      </c>
      <c r="B24" s="13" t="s">
        <v>20</v>
      </c>
      <c r="C24" s="13" t="s">
        <v>26</v>
      </c>
      <c r="D24" s="13" t="s">
        <v>44</v>
      </c>
      <c r="E24" s="13" t="s">
        <v>23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20</v>
      </c>
      <c r="U24" s="13" t="s">
        <v>20</v>
      </c>
      <c r="V24" s="14" t="s">
        <v>24</v>
      </c>
      <c r="W24" s="12" t="s">
        <v>43</v>
      </c>
      <c r="X24" s="15">
        <v>1000</v>
      </c>
      <c r="Y24" s="15"/>
      <c r="Z24" s="15"/>
      <c r="AA24" s="15"/>
      <c r="AB24" s="15"/>
      <c r="AC24" s="15">
        <v>1000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1000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34.15" customHeight="1" x14ac:dyDescent="0.25">
      <c r="A25" s="11" t="s">
        <v>45</v>
      </c>
      <c r="B25" s="7" t="s">
        <v>20</v>
      </c>
      <c r="C25" s="17" t="s">
        <v>46</v>
      </c>
      <c r="D25" s="17" t="s">
        <v>22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20</v>
      </c>
      <c r="U25" s="7" t="s">
        <v>20</v>
      </c>
      <c r="V25" s="9" t="s">
        <v>24</v>
      </c>
      <c r="W25" s="11" t="s">
        <v>45</v>
      </c>
      <c r="X25" s="10">
        <f>SUM(X26:X28)</f>
        <v>20815464.079999998</v>
      </c>
      <c r="Y25" s="10">
        <v>2512000</v>
      </c>
      <c r="Z25" s="10">
        <v>9752500</v>
      </c>
      <c r="AA25" s="10"/>
      <c r="AB25" s="10">
        <v>2570840.7200000002</v>
      </c>
      <c r="AC25" s="10">
        <v>6540742.2000000002</v>
      </c>
      <c r="AD25" s="10"/>
      <c r="AE25" s="10">
        <v>1438100</v>
      </c>
      <c r="AF25" s="10"/>
      <c r="AG25" s="10">
        <v>159793</v>
      </c>
      <c r="AH25" s="10"/>
      <c r="AI25" s="10"/>
      <c r="AJ25" s="10"/>
      <c r="AK25" s="10"/>
      <c r="AL25" s="10"/>
      <c r="AM25" s="10">
        <v>6540742.2000000002</v>
      </c>
      <c r="AN25" s="10"/>
      <c r="AO25" s="10">
        <v>1438100</v>
      </c>
      <c r="AP25" s="10"/>
      <c r="AQ25" s="10">
        <v>159793</v>
      </c>
      <c r="AR25" s="10">
        <v>5858237.4000000004</v>
      </c>
      <c r="AS25" s="10"/>
      <c r="AT25" s="10">
        <v>602100</v>
      </c>
      <c r="AU25" s="10"/>
      <c r="AV25" s="10">
        <v>66900</v>
      </c>
      <c r="AW25" s="10"/>
      <c r="AX25" s="10"/>
      <c r="AY25" s="10"/>
      <c r="AZ25" s="10"/>
      <c r="BA25" s="10"/>
      <c r="BB25" s="10">
        <v>5858237.4000000004</v>
      </c>
    </row>
    <row r="26" spans="1:54" ht="17.100000000000001" customHeight="1" x14ac:dyDescent="0.25">
      <c r="A26" s="12" t="s">
        <v>47</v>
      </c>
      <c r="B26" s="13" t="s">
        <v>20</v>
      </c>
      <c r="C26" s="13" t="s">
        <v>46</v>
      </c>
      <c r="D26" s="13" t="s">
        <v>21</v>
      </c>
      <c r="E26" s="13" t="s">
        <v>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20</v>
      </c>
      <c r="U26" s="13" t="s">
        <v>20</v>
      </c>
      <c r="V26" s="14" t="s">
        <v>24</v>
      </c>
      <c r="W26" s="12" t="s">
        <v>47</v>
      </c>
      <c r="X26" s="15">
        <v>2084386.75</v>
      </c>
      <c r="Y26" s="15"/>
      <c r="Z26" s="15"/>
      <c r="AA26" s="15"/>
      <c r="AB26" s="15"/>
      <c r="AC26" s="15">
        <v>1031719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1031719</v>
      </c>
      <c r="AN26" s="15"/>
      <c r="AO26" s="15"/>
      <c r="AP26" s="15"/>
      <c r="AQ26" s="15"/>
      <c r="AR26" s="15">
        <v>1145122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1145122</v>
      </c>
    </row>
    <row r="27" spans="1:54" ht="17.100000000000001" customHeight="1" x14ac:dyDescent="0.25">
      <c r="A27" s="12" t="s">
        <v>48</v>
      </c>
      <c r="B27" s="13" t="s">
        <v>20</v>
      </c>
      <c r="C27" s="13" t="s">
        <v>46</v>
      </c>
      <c r="D27" s="13" t="s">
        <v>32</v>
      </c>
      <c r="E27" s="13" t="s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20</v>
      </c>
      <c r="U27" s="13" t="s">
        <v>20</v>
      </c>
      <c r="V27" s="14" t="s">
        <v>24</v>
      </c>
      <c r="W27" s="12" t="s">
        <v>48</v>
      </c>
      <c r="X27" s="15">
        <v>150000</v>
      </c>
      <c r="Y27" s="15"/>
      <c r="Z27" s="15"/>
      <c r="AA27" s="15"/>
      <c r="AB27" s="15"/>
      <c r="AC27" s="15">
        <v>330000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330000</v>
      </c>
      <c r="AN27" s="15"/>
      <c r="AO27" s="15"/>
      <c r="AP27" s="15"/>
      <c r="AQ27" s="15"/>
      <c r="AR27" s="15">
        <v>330000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330000</v>
      </c>
    </row>
    <row r="28" spans="1:54" ht="17.100000000000001" customHeight="1" x14ac:dyDescent="0.25">
      <c r="A28" s="12" t="s">
        <v>49</v>
      </c>
      <c r="B28" s="13" t="s">
        <v>20</v>
      </c>
      <c r="C28" s="13" t="s">
        <v>46</v>
      </c>
      <c r="D28" s="13" t="s">
        <v>34</v>
      </c>
      <c r="E28" s="13" t="s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20</v>
      </c>
      <c r="U28" s="13" t="s">
        <v>20</v>
      </c>
      <c r="V28" s="14" t="s">
        <v>24</v>
      </c>
      <c r="W28" s="12" t="s">
        <v>49</v>
      </c>
      <c r="X28" s="15">
        <v>18581077.329999998</v>
      </c>
      <c r="Y28" s="15">
        <v>2512000</v>
      </c>
      <c r="Z28" s="15">
        <v>9752500</v>
      </c>
      <c r="AA28" s="15"/>
      <c r="AB28" s="15">
        <v>2570840.7200000002</v>
      </c>
      <c r="AC28" s="15">
        <v>5179023.2</v>
      </c>
      <c r="AD28" s="15"/>
      <c r="AE28" s="15">
        <v>1438100</v>
      </c>
      <c r="AF28" s="15"/>
      <c r="AG28" s="15">
        <v>159793</v>
      </c>
      <c r="AH28" s="15"/>
      <c r="AI28" s="15"/>
      <c r="AJ28" s="15"/>
      <c r="AK28" s="15"/>
      <c r="AL28" s="15"/>
      <c r="AM28" s="15">
        <v>5179023.2</v>
      </c>
      <c r="AN28" s="15"/>
      <c r="AO28" s="15">
        <v>1438100</v>
      </c>
      <c r="AP28" s="15"/>
      <c r="AQ28" s="15">
        <v>159793</v>
      </c>
      <c r="AR28" s="15">
        <v>4383115.4000000004</v>
      </c>
      <c r="AS28" s="15"/>
      <c r="AT28" s="15">
        <v>602100</v>
      </c>
      <c r="AU28" s="15"/>
      <c r="AV28" s="15">
        <v>66900</v>
      </c>
      <c r="AW28" s="15"/>
      <c r="AX28" s="15"/>
      <c r="AY28" s="15"/>
      <c r="AZ28" s="15"/>
      <c r="BA28" s="15"/>
      <c r="BB28" s="15">
        <v>4383115.4000000004</v>
      </c>
    </row>
    <row r="29" spans="1:54" ht="17.100000000000001" customHeight="1" x14ac:dyDescent="0.25">
      <c r="A29" s="11" t="s">
        <v>50</v>
      </c>
      <c r="B29" s="7" t="s">
        <v>20</v>
      </c>
      <c r="C29" s="17" t="s">
        <v>51</v>
      </c>
      <c r="D29" s="17" t="s">
        <v>22</v>
      </c>
      <c r="E29" s="7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20</v>
      </c>
      <c r="U29" s="7" t="s">
        <v>20</v>
      </c>
      <c r="V29" s="9" t="s">
        <v>24</v>
      </c>
      <c r="W29" s="11" t="s">
        <v>50</v>
      </c>
      <c r="X29" s="10">
        <v>67180</v>
      </c>
      <c r="Y29" s="10"/>
      <c r="Z29" s="10"/>
      <c r="AA29" s="10"/>
      <c r="AB29" s="10"/>
      <c r="AC29" s="10">
        <v>86610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v>86610</v>
      </c>
      <c r="AN29" s="10"/>
      <c r="AO29" s="10"/>
      <c r="AP29" s="10"/>
      <c r="AQ29" s="10"/>
      <c r="AR29" s="10">
        <v>86830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86830</v>
      </c>
    </row>
    <row r="30" spans="1:54" ht="51.4" customHeight="1" x14ac:dyDescent="0.25">
      <c r="A30" s="12" t="s">
        <v>52</v>
      </c>
      <c r="B30" s="13" t="s">
        <v>20</v>
      </c>
      <c r="C30" s="13" t="s">
        <v>51</v>
      </c>
      <c r="D30" s="13" t="s">
        <v>46</v>
      </c>
      <c r="E30" s="13" t="s">
        <v>23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20</v>
      </c>
      <c r="U30" s="13" t="s">
        <v>20</v>
      </c>
      <c r="V30" s="14" t="s">
        <v>24</v>
      </c>
      <c r="W30" s="12" t="s">
        <v>52</v>
      </c>
      <c r="X30" s="15">
        <v>40000</v>
      </c>
      <c r="Y30" s="15"/>
      <c r="Z30" s="15"/>
      <c r="AA30" s="15"/>
      <c r="AB30" s="15"/>
      <c r="AC30" s="15">
        <v>60000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60000</v>
      </c>
      <c r="AN30" s="15"/>
      <c r="AO30" s="15"/>
      <c r="AP30" s="15"/>
      <c r="AQ30" s="15"/>
      <c r="AR30" s="15">
        <v>60000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60000</v>
      </c>
    </row>
    <row r="31" spans="1:54" ht="17.100000000000001" customHeight="1" x14ac:dyDescent="0.25">
      <c r="A31" s="12" t="s">
        <v>53</v>
      </c>
      <c r="B31" s="13" t="s">
        <v>20</v>
      </c>
      <c r="C31" s="13" t="s">
        <v>51</v>
      </c>
      <c r="D31" s="13" t="s">
        <v>51</v>
      </c>
      <c r="E31" s="13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20</v>
      </c>
      <c r="U31" s="13" t="s">
        <v>20</v>
      </c>
      <c r="V31" s="14" t="s">
        <v>24</v>
      </c>
      <c r="W31" s="12" t="s">
        <v>53</v>
      </c>
      <c r="X31" s="15">
        <v>27180</v>
      </c>
      <c r="Y31" s="15"/>
      <c r="Z31" s="15"/>
      <c r="AA31" s="15"/>
      <c r="AB31" s="15"/>
      <c r="AC31" s="15">
        <v>26610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26610</v>
      </c>
      <c r="AN31" s="15"/>
      <c r="AO31" s="15"/>
      <c r="AP31" s="15"/>
      <c r="AQ31" s="15"/>
      <c r="AR31" s="15">
        <v>26830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26830</v>
      </c>
    </row>
    <row r="32" spans="1:54" ht="17.100000000000001" customHeight="1" x14ac:dyDescent="0.25">
      <c r="A32" s="11" t="s">
        <v>54</v>
      </c>
      <c r="B32" s="7" t="s">
        <v>20</v>
      </c>
      <c r="C32" s="17" t="s">
        <v>55</v>
      </c>
      <c r="D32" s="17" t="s">
        <v>22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20</v>
      </c>
      <c r="U32" s="7" t="s">
        <v>20</v>
      </c>
      <c r="V32" s="9" t="s">
        <v>24</v>
      </c>
      <c r="W32" s="11" t="s">
        <v>54</v>
      </c>
      <c r="X32" s="10">
        <f>SUM(X33)</f>
        <v>6407480.2000000002</v>
      </c>
      <c r="Y32" s="10"/>
      <c r="Z32" s="10">
        <v>819900</v>
      </c>
      <c r="AA32" s="10"/>
      <c r="AB32" s="10">
        <v>819900</v>
      </c>
      <c r="AC32" s="10">
        <v>13430643.199999999</v>
      </c>
      <c r="AD32" s="10">
        <v>1664552.62</v>
      </c>
      <c r="AE32" s="10">
        <v>1639747.38</v>
      </c>
      <c r="AF32" s="10"/>
      <c r="AG32" s="10">
        <v>1123812</v>
      </c>
      <c r="AH32" s="10"/>
      <c r="AI32" s="10"/>
      <c r="AJ32" s="10"/>
      <c r="AK32" s="10"/>
      <c r="AL32" s="10"/>
      <c r="AM32" s="10">
        <v>13430643.199999999</v>
      </c>
      <c r="AN32" s="10">
        <v>1664552.62</v>
      </c>
      <c r="AO32" s="10">
        <v>1639747.38</v>
      </c>
      <c r="AP32" s="10"/>
      <c r="AQ32" s="10">
        <v>1123812</v>
      </c>
      <c r="AR32" s="10">
        <v>10949490.6</v>
      </c>
      <c r="AS32" s="10"/>
      <c r="AT32" s="10">
        <v>819900</v>
      </c>
      <c r="AU32" s="10"/>
      <c r="AV32" s="10">
        <v>819900</v>
      </c>
      <c r="AW32" s="10"/>
      <c r="AX32" s="10"/>
      <c r="AY32" s="10"/>
      <c r="AZ32" s="10"/>
      <c r="BA32" s="10"/>
      <c r="BB32" s="10">
        <v>10949490.6</v>
      </c>
    </row>
    <row r="33" spans="1:54" ht="17.100000000000001" customHeight="1" x14ac:dyDescent="0.25">
      <c r="A33" s="12" t="s">
        <v>56</v>
      </c>
      <c r="B33" s="13" t="s">
        <v>20</v>
      </c>
      <c r="C33" s="13" t="s">
        <v>55</v>
      </c>
      <c r="D33" s="13" t="s">
        <v>21</v>
      </c>
      <c r="E33" s="13" t="s">
        <v>23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20</v>
      </c>
      <c r="U33" s="13" t="s">
        <v>20</v>
      </c>
      <c r="V33" s="14" t="s">
        <v>24</v>
      </c>
      <c r="W33" s="12" t="s">
        <v>56</v>
      </c>
      <c r="X33" s="15">
        <v>6407480.2000000002</v>
      </c>
      <c r="Y33" s="15"/>
      <c r="Z33" s="15">
        <v>819900</v>
      </c>
      <c r="AA33" s="15"/>
      <c r="AB33" s="15">
        <v>819900</v>
      </c>
      <c r="AC33" s="15">
        <v>13430643.199999999</v>
      </c>
      <c r="AD33" s="15">
        <v>1664552.62</v>
      </c>
      <c r="AE33" s="15">
        <v>1639747.38</v>
      </c>
      <c r="AF33" s="15"/>
      <c r="AG33" s="15">
        <v>1123812</v>
      </c>
      <c r="AH33" s="15"/>
      <c r="AI33" s="15"/>
      <c r="AJ33" s="15"/>
      <c r="AK33" s="15"/>
      <c r="AL33" s="15"/>
      <c r="AM33" s="15">
        <v>13430643.199999999</v>
      </c>
      <c r="AN33" s="15">
        <v>1664552.62</v>
      </c>
      <c r="AO33" s="15">
        <v>1639747.38</v>
      </c>
      <c r="AP33" s="15"/>
      <c r="AQ33" s="15">
        <v>1123812</v>
      </c>
      <c r="AR33" s="15">
        <v>10949490.6</v>
      </c>
      <c r="AS33" s="15"/>
      <c r="AT33" s="15">
        <v>819900</v>
      </c>
      <c r="AU33" s="15"/>
      <c r="AV33" s="15">
        <v>819900</v>
      </c>
      <c r="AW33" s="15"/>
      <c r="AX33" s="15"/>
      <c r="AY33" s="15"/>
      <c r="AZ33" s="15"/>
      <c r="BA33" s="15"/>
      <c r="BB33" s="15">
        <v>10949490.6</v>
      </c>
    </row>
    <row r="34" spans="1:54" ht="17.100000000000001" customHeight="1" x14ac:dyDescent="0.25">
      <c r="A34" s="11" t="s">
        <v>57</v>
      </c>
      <c r="B34" s="7" t="s">
        <v>20</v>
      </c>
      <c r="C34" s="17" t="s">
        <v>37</v>
      </c>
      <c r="D34" s="17" t="s">
        <v>22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20</v>
      </c>
      <c r="U34" s="7" t="s">
        <v>20</v>
      </c>
      <c r="V34" s="9" t="s">
        <v>24</v>
      </c>
      <c r="W34" s="11" t="s">
        <v>57</v>
      </c>
      <c r="X34" s="10">
        <v>432427</v>
      </c>
      <c r="Y34" s="10"/>
      <c r="Z34" s="10"/>
      <c r="AA34" s="10"/>
      <c r="AB34" s="10"/>
      <c r="AC34" s="10">
        <v>471348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471348</v>
      </c>
      <c r="AN34" s="10"/>
      <c r="AO34" s="10"/>
      <c r="AP34" s="10"/>
      <c r="AQ34" s="10"/>
      <c r="AR34" s="10">
        <v>513468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513468</v>
      </c>
    </row>
    <row r="35" spans="1:54" ht="17.100000000000001" customHeight="1" x14ac:dyDescent="0.25">
      <c r="A35" s="12" t="s">
        <v>58</v>
      </c>
      <c r="B35" s="13" t="s">
        <v>20</v>
      </c>
      <c r="C35" s="13" t="s">
        <v>37</v>
      </c>
      <c r="D35" s="13" t="s">
        <v>21</v>
      </c>
      <c r="E35" s="13" t="s">
        <v>23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20</v>
      </c>
      <c r="U35" s="13" t="s">
        <v>20</v>
      </c>
      <c r="V35" s="14" t="s">
        <v>24</v>
      </c>
      <c r="W35" s="12" t="s">
        <v>58</v>
      </c>
      <c r="X35" s="15">
        <v>432427</v>
      </c>
      <c r="Y35" s="15"/>
      <c r="Z35" s="15"/>
      <c r="AA35" s="15"/>
      <c r="AB35" s="15"/>
      <c r="AC35" s="15">
        <v>471348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471348</v>
      </c>
      <c r="AN35" s="15"/>
      <c r="AO35" s="15"/>
      <c r="AP35" s="15"/>
      <c r="AQ35" s="15"/>
      <c r="AR35" s="15">
        <v>513468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513468</v>
      </c>
    </row>
    <row r="36" spans="1:54" ht="17.100000000000001" customHeight="1" x14ac:dyDescent="0.25">
      <c r="A36" s="11" t="s">
        <v>59</v>
      </c>
      <c r="B36" s="7" t="s">
        <v>20</v>
      </c>
      <c r="C36" s="17" t="s">
        <v>28</v>
      </c>
      <c r="D36" s="17" t="s">
        <v>22</v>
      </c>
      <c r="E36" s="7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20</v>
      </c>
      <c r="U36" s="7" t="s">
        <v>20</v>
      </c>
      <c r="V36" s="9" t="s">
        <v>24</v>
      </c>
      <c r="W36" s="11" t="s">
        <v>59</v>
      </c>
      <c r="X36" s="10">
        <v>648142.11</v>
      </c>
      <c r="Y36" s="10"/>
      <c r="Z36" s="10">
        <v>130000</v>
      </c>
      <c r="AA36" s="10"/>
      <c r="AB36" s="10">
        <v>6842.11</v>
      </c>
      <c r="AC36" s="10">
        <v>511300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511300</v>
      </c>
      <c r="AN36" s="10"/>
      <c r="AO36" s="10"/>
      <c r="AP36" s="10"/>
      <c r="AQ36" s="10"/>
      <c r="AR36" s="10">
        <v>511300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511300</v>
      </c>
    </row>
    <row r="37" spans="1:54" ht="17.100000000000001" customHeight="1" x14ac:dyDescent="0.25">
      <c r="A37" s="12" t="s">
        <v>60</v>
      </c>
      <c r="B37" s="13" t="s">
        <v>20</v>
      </c>
      <c r="C37" s="13" t="s">
        <v>28</v>
      </c>
      <c r="D37" s="13" t="s">
        <v>21</v>
      </c>
      <c r="E37" s="13" t="s">
        <v>23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20</v>
      </c>
      <c r="U37" s="13" t="s">
        <v>20</v>
      </c>
      <c r="V37" s="14" t="s">
        <v>24</v>
      </c>
      <c r="W37" s="12" t="s">
        <v>60</v>
      </c>
      <c r="X37" s="15">
        <v>648142.11</v>
      </c>
      <c r="Y37" s="15"/>
      <c r="Z37" s="15">
        <v>130000</v>
      </c>
      <c r="AA37" s="15"/>
      <c r="AB37" s="15">
        <v>6842.11</v>
      </c>
      <c r="AC37" s="15">
        <v>511300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511300</v>
      </c>
      <c r="AN37" s="15"/>
      <c r="AO37" s="15"/>
      <c r="AP37" s="15"/>
      <c r="AQ37" s="15"/>
      <c r="AR37" s="15">
        <v>511300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511300</v>
      </c>
    </row>
    <row r="38" spans="1:54" ht="15" x14ac:dyDescent="0.25"/>
  </sheetData>
  <mergeCells count="39"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  <mergeCell ref="A9:A10"/>
    <mergeCell ref="W9:W10"/>
    <mergeCell ref="E9:S10"/>
    <mergeCell ref="T9:T10"/>
    <mergeCell ref="U9:U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A9:AA10"/>
    <mergeCell ref="Z9:Z10"/>
    <mergeCell ref="Y9:Y10"/>
    <mergeCell ref="X9:X10"/>
    <mergeCell ref="V9:V10"/>
  </mergeCells>
  <pageMargins left="0.78740157480314965" right="0.19685039370078741" top="0.39370078740157483" bottom="0.39370078740157483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2023-03-24T05:54:23Z</cp:lastPrinted>
  <dcterms:created xsi:type="dcterms:W3CDTF">2021-11-14T20:15:53Z</dcterms:created>
  <dcterms:modified xsi:type="dcterms:W3CDTF">2023-03-24T05:54:54Z</dcterms:modified>
</cp:coreProperties>
</file>