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Надежда\Desktop\ИСПОЛНЕНИЕ бюджета 2018\Изменение бюджета 2022 г\РЕШ 194 от 19.08.22 измен. август 2022\"/>
    </mc:Choice>
  </mc:AlternateContent>
  <bookViews>
    <workbookView xWindow="0" yWindow="0" windowWidth="13830" windowHeight="10935"/>
  </bookViews>
  <sheets>
    <sheet name="Все года" sheetId="1" r:id="rId1"/>
  </sheets>
  <definedNames>
    <definedName name="_xlnm.Print_Titles" localSheetId="0">'Все года'!$11:$11</definedName>
  </definedNames>
  <calcPr calcId="152511"/>
</workbook>
</file>

<file path=xl/calcChain.xml><?xml version="1.0" encoding="utf-8"?>
<calcChain xmlns="http://schemas.openxmlformats.org/spreadsheetml/2006/main">
  <c r="X25" i="1" l="1"/>
  <c r="AR12" i="1"/>
  <c r="AM12" i="1"/>
  <c r="X12" i="1"/>
  <c r="X32" i="1"/>
  <c r="AR25" i="1"/>
  <c r="AM25" i="1"/>
  <c r="AR19" i="1"/>
  <c r="AM19" i="1"/>
  <c r="X19" i="1"/>
  <c r="AR13" i="1"/>
  <c r="AM13" i="1"/>
  <c r="X13" i="1"/>
</calcChain>
</file>

<file path=xl/sharedStrings.xml><?xml version="1.0" encoding="utf-8"?>
<sst xmlns="http://schemas.openxmlformats.org/spreadsheetml/2006/main" count="321" uniqueCount="73">
  <si>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</si>
  <si>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</si>
  <si>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</si>
  <si>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</si>
  <si>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</si>
  <si>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</si>
  <si>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</si>
  <si>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</si>
  <si>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</si>
  <si>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</si>
  <si>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</si>
  <si>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</si>
  <si>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</si>
  <si>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</si>
  <si>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2023 г.</t>
  </si>
  <si>
    <t>2024 г. (Ф)</t>
  </si>
  <si>
    <t>2024 г. (Р)</t>
  </si>
  <si>
    <t>2024 г. (М)</t>
  </si>
  <si>
    <t>2024 г. (П)</t>
  </si>
  <si>
    <t>Всего</t>
  </si>
  <si>
    <t>ОБЩЕГОСУДАРСТВЕННЫЕ ВОПРОСЫ</t>
  </si>
  <si>
    <t>000</t>
  </si>
  <si>
    <t>01</t>
  </si>
  <si>
    <t>00</t>
  </si>
  <si>
    <t>00.0.00.00000</t>
  </si>
  <si>
    <t>0.0.0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</si>
  <si>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</si>
  <si>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</si>
  <si>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</si>
  <si>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</si>
  <si>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</si>
  <si>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</si>
  <si>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</si>
  <si>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</si>
  <si>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</si>
  <si>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</si>
  <si>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</si>
  <si>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</si>
  <si>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</si>
  <si>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</si>
  <si>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</si>
  <si>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</si>
  <si>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</si>
  <si>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</si>
  <si>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</si>
  <si>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</si>
  <si>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</si>
  <si>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</si>
  <si>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</si>
  <si>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</si>
  <si>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</si>
  <si>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</si>
  <si>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</si>
  <si>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Профессиональная подготовка, переподготовка и повышение квалификации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</si>
  <si>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</si>
  <si>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</si>
  <si>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</si>
  <si>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</si>
  <si>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</si>
  <si>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</si>
  <si>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</si>
  <si>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</si>
  <si>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2022 г.</t>
  </si>
  <si>
    <t>2022 г. (Ф)</t>
  </si>
  <si>
    <t>2022 г. (Р)</t>
  </si>
  <si>
    <t>2022 г. (М)</t>
  </si>
  <si>
    <t>2022 г. (П)</t>
  </si>
  <si>
    <t xml:space="preserve">Распределение бюджетных ассигнований по разделам, подразделам классификации расходов бюджета </t>
  </si>
  <si>
    <t>Скребловского сельского поселения Лужского муниципального района Ленинградской области</t>
  </si>
  <si>
    <t xml:space="preserve">Приложение № 5 </t>
  </si>
  <si>
    <t>на 2022 год и плановый период 2023 и 2024 годов</t>
  </si>
  <si>
    <t>2024 г.</t>
  </si>
  <si>
    <t>к решению Совета депутатов Скребловского сельского поселения  Лужского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23.12.2021 г.  № 155 (в редакции решения от 19. 08.2022 г. № 194)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</si>
</sst>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8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  <family val="1"/>
      <charset val="204"/>
    </font>
    <font>
      <sz val="8"/>
      <color indexed="8"/>
      <name val="Arial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showGridLines="0" tabSelected="1" workbookViewId="0">
      <selection activeCell="AM2" sqref="AM2:AR2"/>
    </sheetView>
  </sheetViews>
  <sheetFormatPr defaultRowHeight="10.15" customHeight="1" x14ac:dyDescent="0.25"/>
  <cols>
    <col min="1" max="1" width="43.140625" customWidth="1"/>
    <col min="2" max="2" width="8" hidden="1"/>
    <col min="3" max="4" width="12.7109375" customWidth="1"/>
    <col min="5" max="23" width="8" hidden="1"/>
    <col min="24" max="24" width="23.140625" customWidth="1"/>
    <col min="25" max="38" width="8" hidden="1"/>
    <col min="39" max="39" width="22.28515625" customWidth="1"/>
    <col min="40" max="43" width="8" hidden="1"/>
    <col min="44" max="44" width="23.28515625" customWidth="1"/>
    <col min="45" max="49" width="8" hidden="1"/>
  </cols>
  <sheetData>
    <row r="1" spans="1:49" ht="18" customHeight="1" x14ac:dyDescent="0.25">
      <c r="AR1" s="18" t="s">
        <v>69</v>
      </c>
    </row>
    <row r="2" spans="1:49" ht="57.75" customHeight="1" x14ac:dyDescent="0.25">
      <c r="AM2" s="21" t="s">
        <v>72</v>
      </c>
      <c r="AN2" s="21"/>
      <c r="AO2" s="21"/>
      <c r="AP2" s="21"/>
      <c r="AQ2" s="21"/>
      <c r="AR2" s="21"/>
    </row>
    <row r="5" spans="1:49" ht="18.75" x14ac:dyDescent="0.25">
      <c r="A5" s="23" t="s">
        <v>67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</row>
    <row r="6" spans="1:49" ht="18.75" x14ac:dyDescent="0.25">
      <c r="A6" s="23" t="s">
        <v>68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1"/>
      <c r="AT6" s="1"/>
      <c r="AU6" s="1"/>
      <c r="AV6" s="1"/>
      <c r="AW6" s="1"/>
    </row>
    <row r="7" spans="1:49" ht="18.75" x14ac:dyDescent="0.25">
      <c r="A7" s="22" t="s">
        <v>70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"/>
      <c r="AT7" s="2"/>
      <c r="AU7" s="2"/>
      <c r="AV7" s="2"/>
      <c r="AW7" s="2"/>
    </row>
    <row r="8" spans="1:49" ht="19.899999999999999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0</v>
      </c>
      <c r="AS8" s="3"/>
      <c r="AT8" s="3"/>
      <c r="AU8" s="3"/>
      <c r="AV8" s="3"/>
      <c r="AW8" s="3"/>
    </row>
    <row r="9" spans="1:49" ht="15" customHeight="1" x14ac:dyDescent="0.25">
      <c r="A9" s="24" t="s">
        <v>6</v>
      </c>
      <c r="B9" s="25" t="s">
        <v>7</v>
      </c>
      <c r="C9" s="25" t="s">
        <v>8</v>
      </c>
      <c r="D9" s="25" t="s">
        <v>9</v>
      </c>
      <c r="E9" s="25" t="s">
        <v>10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 t="s">
        <v>11</v>
      </c>
      <c r="U9" s="25" t="s">
        <v>12</v>
      </c>
      <c r="V9" s="25" t="s">
        <v>13</v>
      </c>
      <c r="W9" s="24" t="s">
        <v>6</v>
      </c>
      <c r="X9" s="24" t="s">
        <v>62</v>
      </c>
      <c r="Y9" s="24" t="s">
        <v>2</v>
      </c>
      <c r="Z9" s="24" t="s">
        <v>3</v>
      </c>
      <c r="AA9" s="24" t="s">
        <v>4</v>
      </c>
      <c r="AB9" s="24" t="s">
        <v>5</v>
      </c>
      <c r="AC9" s="24" t="s">
        <v>1</v>
      </c>
      <c r="AD9" s="24" t="s">
        <v>2</v>
      </c>
      <c r="AE9" s="24" t="s">
        <v>3</v>
      </c>
      <c r="AF9" s="24" t="s">
        <v>4</v>
      </c>
      <c r="AG9" s="24" t="s">
        <v>5</v>
      </c>
      <c r="AH9" s="24" t="s">
        <v>1</v>
      </c>
      <c r="AI9" s="24" t="s">
        <v>2</v>
      </c>
      <c r="AJ9" s="24" t="s">
        <v>3</v>
      </c>
      <c r="AK9" s="24" t="s">
        <v>4</v>
      </c>
      <c r="AL9" s="24" t="s">
        <v>5</v>
      </c>
      <c r="AM9" s="24" t="s">
        <v>14</v>
      </c>
      <c r="AN9" s="24" t="s">
        <v>63</v>
      </c>
      <c r="AO9" s="24" t="s">
        <v>64</v>
      </c>
      <c r="AP9" s="24" t="s">
        <v>65</v>
      </c>
      <c r="AQ9" s="24" t="s">
        <v>66</v>
      </c>
      <c r="AR9" s="24" t="s">
        <v>71</v>
      </c>
      <c r="AS9" s="26" t="s">
        <v>15</v>
      </c>
      <c r="AT9" s="26" t="s">
        <v>16</v>
      </c>
      <c r="AU9" s="26" t="s">
        <v>17</v>
      </c>
      <c r="AV9" s="26" t="s">
        <v>18</v>
      </c>
      <c r="AW9" s="24" t="s">
        <v>6</v>
      </c>
    </row>
    <row r="10" spans="1:49" ht="15" customHeight="1" x14ac:dyDescent="0.25">
      <c r="A10" s="24"/>
      <c r="B10" s="25"/>
      <c r="C10" s="25" t="s">
        <v>8</v>
      </c>
      <c r="D10" s="25" t="s">
        <v>9</v>
      </c>
      <c r="E10" s="25"/>
      <c r="F10" s="25" t="s">
        <v>10</v>
      </c>
      <c r="G10" s="25" t="s">
        <v>10</v>
      </c>
      <c r="H10" s="25" t="s">
        <v>10</v>
      </c>
      <c r="I10" s="25" t="s">
        <v>10</v>
      </c>
      <c r="J10" s="25" t="s">
        <v>10</v>
      </c>
      <c r="K10" s="25" t="s">
        <v>10</v>
      </c>
      <c r="L10" s="25" t="s">
        <v>10</v>
      </c>
      <c r="M10" s="25" t="s">
        <v>10</v>
      </c>
      <c r="N10" s="25" t="s">
        <v>10</v>
      </c>
      <c r="O10" s="25" t="s">
        <v>10</v>
      </c>
      <c r="P10" s="25" t="s">
        <v>10</v>
      </c>
      <c r="Q10" s="25" t="s">
        <v>10</v>
      </c>
      <c r="R10" s="25" t="s">
        <v>10</v>
      </c>
      <c r="S10" s="25" t="s">
        <v>10</v>
      </c>
      <c r="T10" s="25"/>
      <c r="U10" s="25"/>
      <c r="V10" s="25"/>
      <c r="W10" s="24"/>
      <c r="X10" s="24" t="s">
        <v>1</v>
      </c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 t="s">
        <v>1</v>
      </c>
      <c r="AN10" s="24" t="s">
        <v>2</v>
      </c>
      <c r="AO10" s="24" t="s">
        <v>3</v>
      </c>
      <c r="AP10" s="24" t="s">
        <v>4</v>
      </c>
      <c r="AQ10" s="24" t="s">
        <v>5</v>
      </c>
      <c r="AR10" s="24" t="s">
        <v>1</v>
      </c>
      <c r="AS10" s="27" t="s">
        <v>2</v>
      </c>
      <c r="AT10" s="27" t="s">
        <v>3</v>
      </c>
      <c r="AU10" s="27" t="s">
        <v>4</v>
      </c>
      <c r="AV10" s="27" t="s">
        <v>5</v>
      </c>
      <c r="AW10" s="24"/>
    </row>
    <row r="11" spans="1:49" ht="15" hidden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49" ht="17.100000000000001" customHeight="1" x14ac:dyDescent="0.25">
      <c r="A12" s="8" t="s">
        <v>19</v>
      </c>
      <c r="B12" s="7"/>
      <c r="C12" s="19"/>
      <c r="D12" s="1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9"/>
      <c r="W12" s="8" t="s">
        <v>19</v>
      </c>
      <c r="X12" s="10">
        <f>SUM(X13,X17,X22,X25,X29,X32,X34,X36,X19)</f>
        <v>70602.8</v>
      </c>
      <c r="Y12" s="10">
        <v>297.39999999999998</v>
      </c>
      <c r="Z12" s="10">
        <v>5527.9</v>
      </c>
      <c r="AA12" s="10"/>
      <c r="AB12" s="10">
        <v>895.3</v>
      </c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0">
        <f>SUM(AM13,AM17,AM22,AM25,AM29,AM32,AM34,AM36,AM19)</f>
        <v>30459.000000000004</v>
      </c>
      <c r="AN12" s="10">
        <v>297.39999999999998</v>
      </c>
      <c r="AO12" s="10">
        <v>4836.8</v>
      </c>
      <c r="AP12" s="10"/>
      <c r="AQ12" s="10">
        <v>537</v>
      </c>
      <c r="AR12" s="10">
        <f>SUM(AR13,AR17,AR22,AR25,AR29,AR32,AR34,AR36,AR19)</f>
        <v>28886.7</v>
      </c>
      <c r="AS12" s="10"/>
      <c r="AT12" s="10">
        <v>734.9</v>
      </c>
      <c r="AU12" s="10"/>
      <c r="AV12" s="10">
        <v>252</v>
      </c>
      <c r="AW12" s="8" t="s">
        <v>19</v>
      </c>
    </row>
    <row r="13" spans="1:49" ht="34.15" customHeight="1" x14ac:dyDescent="0.25">
      <c r="A13" s="12" t="s">
        <v>20</v>
      </c>
      <c r="B13" s="7" t="s">
        <v>21</v>
      </c>
      <c r="C13" s="19" t="s">
        <v>22</v>
      </c>
      <c r="D13" s="19" t="s">
        <v>23</v>
      </c>
      <c r="E13" s="7" t="s">
        <v>24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 t="s">
        <v>21</v>
      </c>
      <c r="U13" s="7" t="s">
        <v>21</v>
      </c>
      <c r="V13" s="9" t="s">
        <v>25</v>
      </c>
      <c r="W13" s="12" t="s">
        <v>20</v>
      </c>
      <c r="X13" s="10">
        <f>SUM(X14:X16)</f>
        <v>9199.7999999999993</v>
      </c>
      <c r="Y13" s="10"/>
      <c r="Z13" s="10">
        <v>3.5</v>
      </c>
      <c r="AA13" s="10"/>
      <c r="AB13" s="10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0">
        <f>SUM(AM14:AM16)</f>
        <v>8779.5</v>
      </c>
      <c r="AN13" s="10"/>
      <c r="AO13" s="10">
        <v>3.5</v>
      </c>
      <c r="AP13" s="10"/>
      <c r="AQ13" s="10"/>
      <c r="AR13" s="10">
        <f>SUM(AR14:AR16)</f>
        <v>9101.6</v>
      </c>
      <c r="AS13" s="10"/>
      <c r="AT13" s="10">
        <v>3.5</v>
      </c>
      <c r="AU13" s="10"/>
      <c r="AV13" s="10"/>
      <c r="AW13" s="12" t="s">
        <v>20</v>
      </c>
    </row>
    <row r="14" spans="1:49" ht="93" customHeight="1" x14ac:dyDescent="0.25">
      <c r="A14" s="13" t="s">
        <v>26</v>
      </c>
      <c r="B14" s="14" t="s">
        <v>21</v>
      </c>
      <c r="C14" s="14" t="s">
        <v>22</v>
      </c>
      <c r="D14" s="14" t="s">
        <v>27</v>
      </c>
      <c r="E14" s="14" t="s">
        <v>24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 t="s">
        <v>21</v>
      </c>
      <c r="U14" s="14" t="s">
        <v>21</v>
      </c>
      <c r="V14" s="15" t="s">
        <v>25</v>
      </c>
      <c r="W14" s="13" t="s">
        <v>26</v>
      </c>
      <c r="X14" s="16">
        <v>8114.7</v>
      </c>
      <c r="Y14" s="16"/>
      <c r="Z14" s="16">
        <v>3.5</v>
      </c>
      <c r="AA14" s="16"/>
      <c r="AB14" s="16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6">
        <v>8214.1</v>
      </c>
      <c r="AN14" s="16"/>
      <c r="AO14" s="16">
        <v>3.5</v>
      </c>
      <c r="AP14" s="16"/>
      <c r="AQ14" s="16"/>
      <c r="AR14" s="16">
        <v>8529.4</v>
      </c>
      <c r="AS14" s="16"/>
      <c r="AT14" s="16">
        <v>3.5</v>
      </c>
      <c r="AU14" s="16"/>
      <c r="AV14" s="16"/>
      <c r="AW14" s="13" t="s">
        <v>26</v>
      </c>
    </row>
    <row r="15" spans="1:49" ht="17.100000000000001" customHeight="1" x14ac:dyDescent="0.25">
      <c r="A15" s="13" t="s">
        <v>28</v>
      </c>
      <c r="B15" s="14" t="s">
        <v>21</v>
      </c>
      <c r="C15" s="14" t="s">
        <v>22</v>
      </c>
      <c r="D15" s="14" t="s">
        <v>29</v>
      </c>
      <c r="E15" s="14" t="s">
        <v>24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 t="s">
        <v>21</v>
      </c>
      <c r="U15" s="14" t="s">
        <v>21</v>
      </c>
      <c r="V15" s="15" t="s">
        <v>25</v>
      </c>
      <c r="W15" s="13" t="s">
        <v>28</v>
      </c>
      <c r="X15" s="16">
        <v>75</v>
      </c>
      <c r="Y15" s="16"/>
      <c r="Z15" s="16"/>
      <c r="AA15" s="16"/>
      <c r="AB15" s="16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6">
        <v>75</v>
      </c>
      <c r="AN15" s="16"/>
      <c r="AO15" s="16"/>
      <c r="AP15" s="16"/>
      <c r="AQ15" s="16"/>
      <c r="AR15" s="16">
        <v>75</v>
      </c>
      <c r="AS15" s="16"/>
      <c r="AT15" s="16"/>
      <c r="AU15" s="16"/>
      <c r="AV15" s="16"/>
      <c r="AW15" s="13" t="s">
        <v>28</v>
      </c>
    </row>
    <row r="16" spans="1:49" ht="22.5" customHeight="1" x14ac:dyDescent="0.25">
      <c r="A16" s="13" t="s">
        <v>30</v>
      </c>
      <c r="B16" s="14" t="s">
        <v>21</v>
      </c>
      <c r="C16" s="14" t="s">
        <v>22</v>
      </c>
      <c r="D16" s="14" t="s">
        <v>31</v>
      </c>
      <c r="E16" s="14" t="s">
        <v>24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 t="s">
        <v>21</v>
      </c>
      <c r="U16" s="14" t="s">
        <v>21</v>
      </c>
      <c r="V16" s="15" t="s">
        <v>25</v>
      </c>
      <c r="W16" s="13" t="s">
        <v>30</v>
      </c>
      <c r="X16" s="16">
        <v>1010.1</v>
      </c>
      <c r="Y16" s="16"/>
      <c r="Z16" s="16"/>
      <c r="AA16" s="16"/>
      <c r="AB16" s="16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6">
        <v>490.4</v>
      </c>
      <c r="AN16" s="16"/>
      <c r="AO16" s="16"/>
      <c r="AP16" s="16"/>
      <c r="AQ16" s="16"/>
      <c r="AR16" s="16">
        <v>497.2</v>
      </c>
      <c r="AS16" s="16"/>
      <c r="AT16" s="16"/>
      <c r="AU16" s="16"/>
      <c r="AV16" s="16"/>
      <c r="AW16" s="13" t="s">
        <v>30</v>
      </c>
    </row>
    <row r="17" spans="1:49" ht="17.100000000000001" customHeight="1" x14ac:dyDescent="0.25">
      <c r="A17" s="12" t="s">
        <v>32</v>
      </c>
      <c r="B17" s="7" t="s">
        <v>21</v>
      </c>
      <c r="C17" s="19" t="s">
        <v>33</v>
      </c>
      <c r="D17" s="19" t="s">
        <v>23</v>
      </c>
      <c r="E17" s="7" t="s">
        <v>24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 t="s">
        <v>21</v>
      </c>
      <c r="U17" s="7" t="s">
        <v>21</v>
      </c>
      <c r="V17" s="9" t="s">
        <v>25</v>
      </c>
      <c r="W17" s="12" t="s">
        <v>32</v>
      </c>
      <c r="X17" s="10">
        <v>289.60000000000002</v>
      </c>
      <c r="Y17" s="10">
        <v>297.39999999999998</v>
      </c>
      <c r="Z17" s="10"/>
      <c r="AA17" s="10"/>
      <c r="AB17" s="10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0">
        <v>299.60000000000002</v>
      </c>
      <c r="AN17" s="10">
        <v>297.39999999999998</v>
      </c>
      <c r="AO17" s="10"/>
      <c r="AP17" s="10"/>
      <c r="AQ17" s="10"/>
      <c r="AR17" s="10">
        <v>309.89999999999998</v>
      </c>
      <c r="AS17" s="10"/>
      <c r="AT17" s="10"/>
      <c r="AU17" s="10"/>
      <c r="AV17" s="10"/>
      <c r="AW17" s="12" t="s">
        <v>32</v>
      </c>
    </row>
    <row r="18" spans="1:49" ht="34.15" customHeight="1" x14ac:dyDescent="0.25">
      <c r="A18" s="13" t="s">
        <v>34</v>
      </c>
      <c r="B18" s="14" t="s">
        <v>21</v>
      </c>
      <c r="C18" s="14" t="s">
        <v>33</v>
      </c>
      <c r="D18" s="14" t="s">
        <v>35</v>
      </c>
      <c r="E18" s="14" t="s">
        <v>24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 t="s">
        <v>21</v>
      </c>
      <c r="U18" s="14" t="s">
        <v>21</v>
      </c>
      <c r="V18" s="15" t="s">
        <v>25</v>
      </c>
      <c r="W18" s="13" t="s">
        <v>34</v>
      </c>
      <c r="X18" s="16">
        <v>289.60000000000002</v>
      </c>
      <c r="Y18" s="16">
        <v>297.39999999999998</v>
      </c>
      <c r="Z18" s="16"/>
      <c r="AA18" s="16"/>
      <c r="AB18" s="16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6">
        <v>299.60000000000002</v>
      </c>
      <c r="AN18" s="16">
        <v>297.39999999999998</v>
      </c>
      <c r="AO18" s="16"/>
      <c r="AP18" s="16"/>
      <c r="AQ18" s="16"/>
      <c r="AR18" s="16">
        <v>309.89999999999998</v>
      </c>
      <c r="AS18" s="16"/>
      <c r="AT18" s="16"/>
      <c r="AU18" s="16"/>
      <c r="AV18" s="16"/>
      <c r="AW18" s="13" t="s">
        <v>34</v>
      </c>
    </row>
    <row r="19" spans="1:49" ht="51.4" customHeight="1" x14ac:dyDescent="0.25">
      <c r="A19" s="12" t="s">
        <v>36</v>
      </c>
      <c r="B19" s="7" t="s">
        <v>21</v>
      </c>
      <c r="C19" s="19" t="s">
        <v>35</v>
      </c>
      <c r="D19" s="19" t="s">
        <v>23</v>
      </c>
      <c r="E19" s="7" t="s">
        <v>24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 t="s">
        <v>21</v>
      </c>
      <c r="U19" s="7" t="s">
        <v>21</v>
      </c>
      <c r="V19" s="9" t="s">
        <v>25</v>
      </c>
      <c r="W19" s="12" t="s">
        <v>36</v>
      </c>
      <c r="X19" s="10">
        <f>SUM(X20:X21)</f>
        <v>190</v>
      </c>
      <c r="Y19" s="10"/>
      <c r="Z19" s="10"/>
      <c r="AA19" s="10"/>
      <c r="AB19" s="10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0">
        <f>SUM(AM20:AM21)</f>
        <v>623.4</v>
      </c>
      <c r="AN19" s="10"/>
      <c r="AO19" s="10"/>
      <c r="AP19" s="10"/>
      <c r="AQ19" s="10"/>
      <c r="AR19" s="10">
        <f>SUM(AR20:AR21)</f>
        <v>623.4</v>
      </c>
      <c r="AS19" s="10"/>
      <c r="AT19" s="10"/>
      <c r="AU19" s="10"/>
      <c r="AV19" s="10"/>
      <c r="AW19" s="12" t="s">
        <v>36</v>
      </c>
    </row>
    <row r="20" spans="1:49" ht="68.45" customHeight="1" x14ac:dyDescent="0.25">
      <c r="A20" s="13" t="s">
        <v>37</v>
      </c>
      <c r="B20" s="14" t="s">
        <v>21</v>
      </c>
      <c r="C20" s="14" t="s">
        <v>35</v>
      </c>
      <c r="D20" s="14" t="s">
        <v>38</v>
      </c>
      <c r="E20" s="14" t="s">
        <v>24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 t="s">
        <v>21</v>
      </c>
      <c r="U20" s="14" t="s">
        <v>21</v>
      </c>
      <c r="V20" s="15" t="s">
        <v>25</v>
      </c>
      <c r="W20" s="13" t="s">
        <v>37</v>
      </c>
      <c r="X20" s="16">
        <v>2</v>
      </c>
      <c r="Y20" s="16"/>
      <c r="Z20" s="16"/>
      <c r="AA20" s="16"/>
      <c r="AB20" s="16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6">
        <v>2</v>
      </c>
      <c r="AN20" s="16"/>
      <c r="AO20" s="16"/>
      <c r="AP20" s="16"/>
      <c r="AQ20" s="16"/>
      <c r="AR20" s="16">
        <v>2</v>
      </c>
      <c r="AS20" s="16"/>
      <c r="AT20" s="16"/>
      <c r="AU20" s="16"/>
      <c r="AV20" s="16"/>
      <c r="AW20" s="13" t="s">
        <v>37</v>
      </c>
    </row>
    <row r="21" spans="1:49" ht="51.4" customHeight="1" x14ac:dyDescent="0.25">
      <c r="A21" s="13" t="s">
        <v>39</v>
      </c>
      <c r="B21" s="14" t="s">
        <v>21</v>
      </c>
      <c r="C21" s="14" t="s">
        <v>35</v>
      </c>
      <c r="D21" s="14" t="s">
        <v>40</v>
      </c>
      <c r="E21" s="14" t="s">
        <v>24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 t="s">
        <v>21</v>
      </c>
      <c r="U21" s="14" t="s">
        <v>21</v>
      </c>
      <c r="V21" s="15" t="s">
        <v>25</v>
      </c>
      <c r="W21" s="13" t="s">
        <v>39</v>
      </c>
      <c r="X21" s="16">
        <v>188</v>
      </c>
      <c r="Y21" s="16"/>
      <c r="Z21" s="16"/>
      <c r="AA21" s="16"/>
      <c r="AB21" s="16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6">
        <v>621.4</v>
      </c>
      <c r="AN21" s="16"/>
      <c r="AO21" s="16"/>
      <c r="AP21" s="16"/>
      <c r="AQ21" s="16"/>
      <c r="AR21" s="16">
        <v>621.4</v>
      </c>
      <c r="AS21" s="16"/>
      <c r="AT21" s="16"/>
      <c r="AU21" s="16"/>
      <c r="AV21" s="16"/>
      <c r="AW21" s="13" t="s">
        <v>39</v>
      </c>
    </row>
    <row r="22" spans="1:49" ht="17.100000000000001" customHeight="1" x14ac:dyDescent="0.25">
      <c r="A22" s="12" t="s">
        <v>41</v>
      </c>
      <c r="B22" s="7" t="s">
        <v>21</v>
      </c>
      <c r="C22" s="19" t="s">
        <v>27</v>
      </c>
      <c r="D22" s="19" t="s">
        <v>23</v>
      </c>
      <c r="E22" s="7" t="s">
        <v>24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 t="s">
        <v>21</v>
      </c>
      <c r="U22" s="7" t="s">
        <v>21</v>
      </c>
      <c r="V22" s="9" t="s">
        <v>25</v>
      </c>
      <c r="W22" s="12" t="s">
        <v>41</v>
      </c>
      <c r="X22" s="10">
        <v>3709.8</v>
      </c>
      <c r="Y22" s="10"/>
      <c r="Z22" s="10">
        <v>1054.9000000000001</v>
      </c>
      <c r="AA22" s="10"/>
      <c r="AB22" s="10">
        <v>177.7</v>
      </c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0">
        <v>7548.7</v>
      </c>
      <c r="AN22" s="10"/>
      <c r="AO22" s="10">
        <v>4833.3</v>
      </c>
      <c r="AP22" s="10"/>
      <c r="AQ22" s="10">
        <v>537</v>
      </c>
      <c r="AR22" s="10">
        <v>2361.5</v>
      </c>
      <c r="AS22" s="10"/>
      <c r="AT22" s="10"/>
      <c r="AU22" s="10"/>
      <c r="AV22" s="10"/>
      <c r="AW22" s="12" t="s">
        <v>41</v>
      </c>
    </row>
    <row r="23" spans="1:49" ht="21" customHeight="1" x14ac:dyDescent="0.25">
      <c r="A23" s="13" t="s">
        <v>42</v>
      </c>
      <c r="B23" s="14" t="s">
        <v>21</v>
      </c>
      <c r="C23" s="14" t="s">
        <v>27</v>
      </c>
      <c r="D23" s="14" t="s">
        <v>43</v>
      </c>
      <c r="E23" s="14" t="s">
        <v>24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 t="s">
        <v>21</v>
      </c>
      <c r="U23" s="14" t="s">
        <v>21</v>
      </c>
      <c r="V23" s="15" t="s">
        <v>25</v>
      </c>
      <c r="W23" s="13" t="s">
        <v>42</v>
      </c>
      <c r="X23" s="16">
        <v>3705.8</v>
      </c>
      <c r="Y23" s="16"/>
      <c r="Z23" s="16">
        <v>1054.9000000000001</v>
      </c>
      <c r="AA23" s="16"/>
      <c r="AB23" s="16">
        <v>177.7</v>
      </c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6">
        <v>7547.7</v>
      </c>
      <c r="AN23" s="16"/>
      <c r="AO23" s="16">
        <v>4833.3</v>
      </c>
      <c r="AP23" s="16"/>
      <c r="AQ23" s="16">
        <v>537</v>
      </c>
      <c r="AR23" s="16">
        <v>2360.5</v>
      </c>
      <c r="AS23" s="16"/>
      <c r="AT23" s="16"/>
      <c r="AU23" s="16"/>
      <c r="AV23" s="16"/>
      <c r="AW23" s="13" t="s">
        <v>42</v>
      </c>
    </row>
    <row r="24" spans="1:49" ht="34.15" customHeight="1" x14ac:dyDescent="0.25">
      <c r="A24" s="13" t="s">
        <v>44</v>
      </c>
      <c r="B24" s="14" t="s">
        <v>21</v>
      </c>
      <c r="C24" s="14" t="s">
        <v>27</v>
      </c>
      <c r="D24" s="14" t="s">
        <v>45</v>
      </c>
      <c r="E24" s="14" t="s">
        <v>24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 t="s">
        <v>21</v>
      </c>
      <c r="U24" s="14" t="s">
        <v>21</v>
      </c>
      <c r="V24" s="15" t="s">
        <v>25</v>
      </c>
      <c r="W24" s="13" t="s">
        <v>44</v>
      </c>
      <c r="X24" s="16">
        <v>4</v>
      </c>
      <c r="Y24" s="16"/>
      <c r="Z24" s="16"/>
      <c r="AA24" s="16"/>
      <c r="AB24" s="16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6">
        <v>1</v>
      </c>
      <c r="AN24" s="16"/>
      <c r="AO24" s="16"/>
      <c r="AP24" s="16"/>
      <c r="AQ24" s="16"/>
      <c r="AR24" s="16">
        <v>1</v>
      </c>
      <c r="AS24" s="16"/>
      <c r="AT24" s="16"/>
      <c r="AU24" s="16"/>
      <c r="AV24" s="16"/>
      <c r="AW24" s="13" t="s">
        <v>44</v>
      </c>
    </row>
    <row r="25" spans="1:49" ht="34.15" customHeight="1" x14ac:dyDescent="0.25">
      <c r="A25" s="12" t="s">
        <v>46</v>
      </c>
      <c r="B25" s="7" t="s">
        <v>21</v>
      </c>
      <c r="C25" s="19" t="s">
        <v>47</v>
      </c>
      <c r="D25" s="19" t="s">
        <v>23</v>
      </c>
      <c r="E25" s="7" t="s">
        <v>24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 t="s">
        <v>21</v>
      </c>
      <c r="U25" s="7" t="s">
        <v>21</v>
      </c>
      <c r="V25" s="9" t="s">
        <v>25</v>
      </c>
      <c r="W25" s="12" t="s">
        <v>46</v>
      </c>
      <c r="X25" s="20">
        <f>SUM(X26:X28)</f>
        <v>14803.7</v>
      </c>
      <c r="Y25" s="10"/>
      <c r="Z25" s="10">
        <v>4169.5</v>
      </c>
      <c r="AA25" s="10"/>
      <c r="AB25" s="10">
        <v>701.8</v>
      </c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0">
        <f>SUM(AM26:AM28)</f>
        <v>5721.2</v>
      </c>
      <c r="AN25" s="10"/>
      <c r="AO25" s="10"/>
      <c r="AP25" s="10"/>
      <c r="AQ25" s="10"/>
      <c r="AR25" s="10">
        <f>SUM(AR26:AR28)</f>
        <v>5943.7999999999993</v>
      </c>
      <c r="AS25" s="10"/>
      <c r="AT25" s="10">
        <v>731.4</v>
      </c>
      <c r="AU25" s="10"/>
      <c r="AV25" s="10">
        <v>252</v>
      </c>
      <c r="AW25" s="12" t="s">
        <v>46</v>
      </c>
    </row>
    <row r="26" spans="1:49" ht="17.100000000000001" customHeight="1" x14ac:dyDescent="0.25">
      <c r="A26" s="13" t="s">
        <v>48</v>
      </c>
      <c r="B26" s="14" t="s">
        <v>21</v>
      </c>
      <c r="C26" s="14" t="s">
        <v>47</v>
      </c>
      <c r="D26" s="14" t="s">
        <v>22</v>
      </c>
      <c r="E26" s="14" t="s">
        <v>24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 t="s">
        <v>21</v>
      </c>
      <c r="U26" s="14" t="s">
        <v>21</v>
      </c>
      <c r="V26" s="15" t="s">
        <v>25</v>
      </c>
      <c r="W26" s="13" t="s">
        <v>48</v>
      </c>
      <c r="X26" s="16">
        <v>3093.3</v>
      </c>
      <c r="Y26" s="16"/>
      <c r="Z26" s="16"/>
      <c r="AA26" s="16"/>
      <c r="AB26" s="16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6">
        <v>843.7</v>
      </c>
      <c r="AN26" s="16"/>
      <c r="AO26" s="16"/>
      <c r="AP26" s="16"/>
      <c r="AQ26" s="16"/>
      <c r="AR26" s="16">
        <v>908.4</v>
      </c>
      <c r="AS26" s="16"/>
      <c r="AT26" s="16"/>
      <c r="AU26" s="16"/>
      <c r="AV26" s="16"/>
      <c r="AW26" s="13" t="s">
        <v>48</v>
      </c>
    </row>
    <row r="27" spans="1:49" ht="17.100000000000001" customHeight="1" x14ac:dyDescent="0.25">
      <c r="A27" s="13" t="s">
        <v>49</v>
      </c>
      <c r="B27" s="14" t="s">
        <v>21</v>
      </c>
      <c r="C27" s="14" t="s">
        <v>47</v>
      </c>
      <c r="D27" s="14" t="s">
        <v>33</v>
      </c>
      <c r="E27" s="14" t="s">
        <v>24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 t="s">
        <v>21</v>
      </c>
      <c r="U27" s="14" t="s">
        <v>21</v>
      </c>
      <c r="V27" s="15" t="s">
        <v>25</v>
      </c>
      <c r="W27" s="13" t="s">
        <v>49</v>
      </c>
      <c r="X27" s="16">
        <v>2549.3000000000002</v>
      </c>
      <c r="Y27" s="16"/>
      <c r="Z27" s="16"/>
      <c r="AA27" s="16"/>
      <c r="AB27" s="16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6">
        <v>480</v>
      </c>
      <c r="AN27" s="16"/>
      <c r="AO27" s="16"/>
      <c r="AP27" s="16"/>
      <c r="AQ27" s="16"/>
      <c r="AR27" s="16">
        <v>80</v>
      </c>
      <c r="AS27" s="16"/>
      <c r="AT27" s="16"/>
      <c r="AU27" s="16"/>
      <c r="AV27" s="16"/>
      <c r="AW27" s="13" t="s">
        <v>49</v>
      </c>
    </row>
    <row r="28" spans="1:49" ht="17.100000000000001" customHeight="1" x14ac:dyDescent="0.25">
      <c r="A28" s="13" t="s">
        <v>50</v>
      </c>
      <c r="B28" s="14" t="s">
        <v>21</v>
      </c>
      <c r="C28" s="14" t="s">
        <v>47</v>
      </c>
      <c r="D28" s="14" t="s">
        <v>35</v>
      </c>
      <c r="E28" s="14" t="s">
        <v>24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 t="s">
        <v>21</v>
      </c>
      <c r="U28" s="14" t="s">
        <v>21</v>
      </c>
      <c r="V28" s="15" t="s">
        <v>25</v>
      </c>
      <c r="W28" s="13" t="s">
        <v>50</v>
      </c>
      <c r="X28" s="16">
        <v>9161.1</v>
      </c>
      <c r="Y28" s="16"/>
      <c r="Z28" s="16">
        <v>4169.5</v>
      </c>
      <c r="AA28" s="16"/>
      <c r="AB28" s="16">
        <v>701.8</v>
      </c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6">
        <v>4397.5</v>
      </c>
      <c r="AN28" s="16"/>
      <c r="AO28" s="16"/>
      <c r="AP28" s="16"/>
      <c r="AQ28" s="16"/>
      <c r="AR28" s="16">
        <v>4955.3999999999996</v>
      </c>
      <c r="AS28" s="16"/>
      <c r="AT28" s="16">
        <v>731.4</v>
      </c>
      <c r="AU28" s="16"/>
      <c r="AV28" s="16">
        <v>252</v>
      </c>
      <c r="AW28" s="13" t="s">
        <v>50</v>
      </c>
    </row>
    <row r="29" spans="1:49" ht="17.100000000000001" customHeight="1" x14ac:dyDescent="0.25">
      <c r="A29" s="12" t="s">
        <v>51</v>
      </c>
      <c r="B29" s="7" t="s">
        <v>21</v>
      </c>
      <c r="C29" s="19" t="s">
        <v>52</v>
      </c>
      <c r="D29" s="19" t="s">
        <v>23</v>
      </c>
      <c r="E29" s="7" t="s">
        <v>24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 t="s">
        <v>21</v>
      </c>
      <c r="U29" s="7" t="s">
        <v>21</v>
      </c>
      <c r="V29" s="9" t="s">
        <v>25</v>
      </c>
      <c r="W29" s="12" t="s">
        <v>51</v>
      </c>
      <c r="X29" s="10">
        <v>75</v>
      </c>
      <c r="Y29" s="10"/>
      <c r="Z29" s="10"/>
      <c r="AA29" s="10"/>
      <c r="AB29" s="10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0">
        <v>32</v>
      </c>
      <c r="AN29" s="10"/>
      <c r="AO29" s="10"/>
      <c r="AP29" s="10"/>
      <c r="AQ29" s="10"/>
      <c r="AR29" s="10">
        <v>32</v>
      </c>
      <c r="AS29" s="10"/>
      <c r="AT29" s="10"/>
      <c r="AU29" s="10"/>
      <c r="AV29" s="10"/>
      <c r="AW29" s="12" t="s">
        <v>51</v>
      </c>
    </row>
    <row r="30" spans="1:49" ht="51.4" customHeight="1" x14ac:dyDescent="0.25">
      <c r="A30" s="13" t="s">
        <v>53</v>
      </c>
      <c r="B30" s="14" t="s">
        <v>21</v>
      </c>
      <c r="C30" s="14" t="s">
        <v>52</v>
      </c>
      <c r="D30" s="14" t="s">
        <v>47</v>
      </c>
      <c r="E30" s="14" t="s">
        <v>24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 t="s">
        <v>21</v>
      </c>
      <c r="U30" s="14" t="s">
        <v>21</v>
      </c>
      <c r="V30" s="15" t="s">
        <v>25</v>
      </c>
      <c r="W30" s="13" t="s">
        <v>53</v>
      </c>
      <c r="X30" s="16">
        <v>50</v>
      </c>
      <c r="Y30" s="16"/>
      <c r="Z30" s="16"/>
      <c r="AA30" s="16"/>
      <c r="AB30" s="16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6">
        <v>30</v>
      </c>
      <c r="AN30" s="16"/>
      <c r="AO30" s="16"/>
      <c r="AP30" s="16"/>
      <c r="AQ30" s="16"/>
      <c r="AR30" s="16">
        <v>30</v>
      </c>
      <c r="AS30" s="16"/>
      <c r="AT30" s="16"/>
      <c r="AU30" s="16"/>
      <c r="AV30" s="16"/>
      <c r="AW30" s="13" t="s">
        <v>53</v>
      </c>
    </row>
    <row r="31" spans="1:49" ht="17.100000000000001" customHeight="1" x14ac:dyDescent="0.25">
      <c r="A31" s="13" t="s">
        <v>54</v>
      </c>
      <c r="B31" s="14" t="s">
        <v>21</v>
      </c>
      <c r="C31" s="14" t="s">
        <v>52</v>
      </c>
      <c r="D31" s="14" t="s">
        <v>52</v>
      </c>
      <c r="E31" s="14" t="s">
        <v>24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 t="s">
        <v>21</v>
      </c>
      <c r="U31" s="14" t="s">
        <v>21</v>
      </c>
      <c r="V31" s="15" t="s">
        <v>25</v>
      </c>
      <c r="W31" s="13" t="s">
        <v>54</v>
      </c>
      <c r="X31" s="16">
        <v>25</v>
      </c>
      <c r="Y31" s="16"/>
      <c r="Z31" s="16"/>
      <c r="AA31" s="16"/>
      <c r="AB31" s="16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6">
        <v>2</v>
      </c>
      <c r="AN31" s="16"/>
      <c r="AO31" s="16"/>
      <c r="AP31" s="16"/>
      <c r="AQ31" s="16"/>
      <c r="AR31" s="16">
        <v>2</v>
      </c>
      <c r="AS31" s="16"/>
      <c r="AT31" s="16"/>
      <c r="AU31" s="16"/>
      <c r="AV31" s="16"/>
      <c r="AW31" s="13" t="s">
        <v>54</v>
      </c>
    </row>
    <row r="32" spans="1:49" ht="17.100000000000001" customHeight="1" x14ac:dyDescent="0.25">
      <c r="A32" s="12" t="s">
        <v>55</v>
      </c>
      <c r="B32" s="7" t="s">
        <v>21</v>
      </c>
      <c r="C32" s="19" t="s">
        <v>56</v>
      </c>
      <c r="D32" s="19" t="s">
        <v>23</v>
      </c>
      <c r="E32" s="7" t="s">
        <v>24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 t="s">
        <v>21</v>
      </c>
      <c r="U32" s="7" t="s">
        <v>21</v>
      </c>
      <c r="V32" s="9" t="s">
        <v>25</v>
      </c>
      <c r="W32" s="12" t="s">
        <v>55</v>
      </c>
      <c r="X32" s="10">
        <f>SUM(X33)</f>
        <v>41213.199999999997</v>
      </c>
      <c r="Y32" s="10"/>
      <c r="Z32" s="10">
        <v>200</v>
      </c>
      <c r="AA32" s="10"/>
      <c r="AB32" s="10">
        <v>10.5</v>
      </c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0">
        <v>6410.2</v>
      </c>
      <c r="AN32" s="10"/>
      <c r="AO32" s="10"/>
      <c r="AP32" s="10"/>
      <c r="AQ32" s="10"/>
      <c r="AR32" s="10">
        <v>9452.2999999999993</v>
      </c>
      <c r="AS32" s="10"/>
      <c r="AT32" s="10"/>
      <c r="AU32" s="10"/>
      <c r="AV32" s="10"/>
      <c r="AW32" s="12" t="s">
        <v>55</v>
      </c>
    </row>
    <row r="33" spans="1:49" ht="17.100000000000001" customHeight="1" x14ac:dyDescent="0.25">
      <c r="A33" s="13" t="s">
        <v>57</v>
      </c>
      <c r="B33" s="14" t="s">
        <v>21</v>
      </c>
      <c r="C33" s="14" t="s">
        <v>56</v>
      </c>
      <c r="D33" s="14" t="s">
        <v>22</v>
      </c>
      <c r="E33" s="14" t="s">
        <v>24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 t="s">
        <v>21</v>
      </c>
      <c r="U33" s="14" t="s">
        <v>21</v>
      </c>
      <c r="V33" s="15" t="s">
        <v>25</v>
      </c>
      <c r="W33" s="13" t="s">
        <v>57</v>
      </c>
      <c r="X33" s="16">
        <v>41213.199999999997</v>
      </c>
      <c r="Y33" s="16"/>
      <c r="Z33" s="16">
        <v>200</v>
      </c>
      <c r="AA33" s="16"/>
      <c r="AB33" s="16">
        <v>10.5</v>
      </c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6">
        <v>6410.2</v>
      </c>
      <c r="AN33" s="16"/>
      <c r="AO33" s="16"/>
      <c r="AP33" s="16"/>
      <c r="AQ33" s="16"/>
      <c r="AR33" s="16">
        <v>9452.2999999999993</v>
      </c>
      <c r="AS33" s="16"/>
      <c r="AT33" s="16"/>
      <c r="AU33" s="16"/>
      <c r="AV33" s="16"/>
      <c r="AW33" s="13" t="s">
        <v>57</v>
      </c>
    </row>
    <row r="34" spans="1:49" ht="17.100000000000001" customHeight="1" x14ac:dyDescent="0.25">
      <c r="A34" s="12" t="s">
        <v>58</v>
      </c>
      <c r="B34" s="7" t="s">
        <v>21</v>
      </c>
      <c r="C34" s="19" t="s">
        <v>38</v>
      </c>
      <c r="D34" s="19" t="s">
        <v>23</v>
      </c>
      <c r="E34" s="7" t="s">
        <v>24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 t="s">
        <v>21</v>
      </c>
      <c r="U34" s="7" t="s">
        <v>21</v>
      </c>
      <c r="V34" s="9" t="s">
        <v>25</v>
      </c>
      <c r="W34" s="12" t="s">
        <v>58</v>
      </c>
      <c r="X34" s="10">
        <v>425.4</v>
      </c>
      <c r="Y34" s="10"/>
      <c r="Z34" s="10"/>
      <c r="AA34" s="10"/>
      <c r="AB34" s="10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0">
        <v>442.4</v>
      </c>
      <c r="AN34" s="10"/>
      <c r="AO34" s="10"/>
      <c r="AP34" s="10"/>
      <c r="AQ34" s="10"/>
      <c r="AR34" s="10">
        <v>460.2</v>
      </c>
      <c r="AS34" s="10"/>
      <c r="AT34" s="10"/>
      <c r="AU34" s="10"/>
      <c r="AV34" s="10"/>
      <c r="AW34" s="12" t="s">
        <v>58</v>
      </c>
    </row>
    <row r="35" spans="1:49" ht="17.100000000000001" customHeight="1" x14ac:dyDescent="0.25">
      <c r="A35" s="13" t="s">
        <v>59</v>
      </c>
      <c r="B35" s="14" t="s">
        <v>21</v>
      </c>
      <c r="C35" s="14" t="s">
        <v>38</v>
      </c>
      <c r="D35" s="14" t="s">
        <v>22</v>
      </c>
      <c r="E35" s="14" t="s">
        <v>24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 t="s">
        <v>21</v>
      </c>
      <c r="U35" s="14" t="s">
        <v>21</v>
      </c>
      <c r="V35" s="15" t="s">
        <v>25</v>
      </c>
      <c r="W35" s="13" t="s">
        <v>59</v>
      </c>
      <c r="X35" s="16">
        <v>425.4</v>
      </c>
      <c r="Y35" s="16"/>
      <c r="Z35" s="16"/>
      <c r="AA35" s="16"/>
      <c r="AB35" s="16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6">
        <v>442.4</v>
      </c>
      <c r="AN35" s="16"/>
      <c r="AO35" s="16"/>
      <c r="AP35" s="16"/>
      <c r="AQ35" s="16"/>
      <c r="AR35" s="16">
        <v>460.2</v>
      </c>
      <c r="AS35" s="16"/>
      <c r="AT35" s="16"/>
      <c r="AU35" s="16"/>
      <c r="AV35" s="16"/>
      <c r="AW35" s="13" t="s">
        <v>59</v>
      </c>
    </row>
    <row r="36" spans="1:49" ht="17.100000000000001" customHeight="1" x14ac:dyDescent="0.25">
      <c r="A36" s="12" t="s">
        <v>60</v>
      </c>
      <c r="B36" s="7" t="s">
        <v>21</v>
      </c>
      <c r="C36" s="19" t="s">
        <v>29</v>
      </c>
      <c r="D36" s="19" t="s">
        <v>23</v>
      </c>
      <c r="E36" s="7" t="s">
        <v>24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 t="s">
        <v>21</v>
      </c>
      <c r="U36" s="7" t="s">
        <v>21</v>
      </c>
      <c r="V36" s="9" t="s">
        <v>25</v>
      </c>
      <c r="W36" s="12" t="s">
        <v>60</v>
      </c>
      <c r="X36" s="10">
        <v>696.3</v>
      </c>
      <c r="Y36" s="10"/>
      <c r="Z36" s="10">
        <v>100</v>
      </c>
      <c r="AA36" s="10"/>
      <c r="AB36" s="10">
        <v>5.3</v>
      </c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0">
        <v>602</v>
      </c>
      <c r="AN36" s="10"/>
      <c r="AO36" s="10"/>
      <c r="AP36" s="10"/>
      <c r="AQ36" s="10"/>
      <c r="AR36" s="10">
        <v>602</v>
      </c>
      <c r="AS36" s="10"/>
      <c r="AT36" s="10"/>
      <c r="AU36" s="10"/>
      <c r="AV36" s="10"/>
      <c r="AW36" s="12" t="s">
        <v>60</v>
      </c>
    </row>
    <row r="37" spans="1:49" ht="17.100000000000001" customHeight="1" x14ac:dyDescent="0.25">
      <c r="A37" s="13" t="s">
        <v>61</v>
      </c>
      <c r="B37" s="14" t="s">
        <v>21</v>
      </c>
      <c r="C37" s="14" t="s">
        <v>29</v>
      </c>
      <c r="D37" s="14" t="s">
        <v>22</v>
      </c>
      <c r="E37" s="14" t="s">
        <v>24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 t="s">
        <v>21</v>
      </c>
      <c r="U37" s="14" t="s">
        <v>21</v>
      </c>
      <c r="V37" s="15" t="s">
        <v>25</v>
      </c>
      <c r="W37" s="13" t="s">
        <v>61</v>
      </c>
      <c r="X37" s="16">
        <v>696.3</v>
      </c>
      <c r="Y37" s="16"/>
      <c r="Z37" s="16">
        <v>100</v>
      </c>
      <c r="AA37" s="16"/>
      <c r="AB37" s="16">
        <v>5.3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6">
        <v>602</v>
      </c>
      <c r="AN37" s="16"/>
      <c r="AO37" s="16"/>
      <c r="AP37" s="16"/>
      <c r="AQ37" s="16"/>
      <c r="AR37" s="16">
        <v>602</v>
      </c>
      <c r="AS37" s="16"/>
      <c r="AT37" s="16"/>
      <c r="AU37" s="16"/>
      <c r="AV37" s="16"/>
      <c r="AW37" s="13" t="s">
        <v>61</v>
      </c>
    </row>
    <row r="38" spans="1:49" ht="15" x14ac:dyDescent="0.25"/>
  </sheetData>
  <mergeCells count="39">
    <mergeCell ref="AA9:AA10"/>
    <mergeCell ref="Z9:Z10"/>
    <mergeCell ref="Y9:Y10"/>
    <mergeCell ref="X9:X10"/>
    <mergeCell ref="V9:V10"/>
    <mergeCell ref="AW9:AW10"/>
    <mergeCell ref="AC9:AC10"/>
    <mergeCell ref="AF9:AF10"/>
    <mergeCell ref="AG9:AG10"/>
    <mergeCell ref="AH9:AH10"/>
    <mergeCell ref="AE9:AE10"/>
    <mergeCell ref="AD9:AD10"/>
    <mergeCell ref="AI9:AI10"/>
    <mergeCell ref="AJ9:AJ10"/>
    <mergeCell ref="AV9:AV10"/>
    <mergeCell ref="AQ9:AQ10"/>
    <mergeCell ref="AR9:AR10"/>
    <mergeCell ref="AM9:AM10"/>
    <mergeCell ref="A9:A10"/>
    <mergeCell ref="W9:W10"/>
    <mergeCell ref="E9:S10"/>
    <mergeCell ref="T9:T10"/>
    <mergeCell ref="U9:U10"/>
    <mergeCell ref="AM2:AR2"/>
    <mergeCell ref="A7:AR7"/>
    <mergeCell ref="A6:AR6"/>
    <mergeCell ref="AK9:AK10"/>
    <mergeCell ref="AL9:AL10"/>
    <mergeCell ref="AP9:AP10"/>
    <mergeCell ref="A5:AW5"/>
    <mergeCell ref="D9:D10"/>
    <mergeCell ref="C9:C10"/>
    <mergeCell ref="AU9:AU10"/>
    <mergeCell ref="AT9:AT10"/>
    <mergeCell ref="AO9:AO10"/>
    <mergeCell ref="AB9:AB10"/>
    <mergeCell ref="AS9:AS10"/>
    <mergeCell ref="AN9:AN10"/>
    <mergeCell ref="B9:B10"/>
  </mergeCells>
  <pageMargins left="0.98425196850393704" right="0.19685039370078741" top="0.39370078740157483" bottom="0.39370078740157483" header="0.51181102362204722" footer="0.19685039370078741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Пользователь Windows</cp:lastModifiedBy>
  <cp:lastPrinted>2022-08-19T06:52:55Z</cp:lastPrinted>
  <dcterms:created xsi:type="dcterms:W3CDTF">2021-11-14T20:15:53Z</dcterms:created>
  <dcterms:modified xsi:type="dcterms:W3CDTF">2022-08-22T07:12:18Z</dcterms:modified>
</cp:coreProperties>
</file>