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расходов'!$7:$9</definedName>
    <definedName name="_xlnm.Print_Titles" localSheetId="0">'Роспись расходов'!$7:$9</definedName>
  </definedNames>
  <calcPr fullCalcOnLoad="1" refMode="R1C1"/>
</workbook>
</file>

<file path=xl/sharedStrings.xml><?xml version="1.0" encoding="utf-8"?>
<sst xmlns="http://schemas.openxmlformats.org/spreadsheetml/2006/main" count="467" uniqueCount="176">
  <si>
    <t>Текущий год</t>
  </si>
  <si>
    <t>2</t>
  </si>
  <si>
    <t>3</t>
  </si>
  <si>
    <t>4</t>
  </si>
  <si>
    <t>5</t>
  </si>
  <si>
    <t>КБК</t>
  </si>
  <si>
    <t>1</t>
  </si>
  <si>
    <t>КВР</t>
  </si>
  <si>
    <t>КЦСР</t>
  </si>
  <si>
    <t>КФСР</t>
  </si>
  <si>
    <t>Наименование показателя</t>
  </si>
  <si>
    <t/>
  </si>
  <si>
    <t>ВСЕГО:</t>
  </si>
  <si>
    <t>Администрация Скребловского сельского поселения Лужского муниципального района Ленинградской области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</si>
  <si>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</si>
  <si>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</si>
  <si>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</si>
  <si>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</si>
  <si>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9800000</t>
  </si>
  <si>
    <t>Обеспечение деятельности органов местного самоуправления</t>
  </si>
  <si>
    <t>9820000</t>
  </si>
  <si>
    <t>Обеспечение деятельности главы администрации муниципального образования</t>
  </si>
  <si>
    <t>9820012</t>
  </si>
  <si>
    <t>Расходы на обеспечение функций органов местного самоуправления в рамках обеспечения деятельности главы администрации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</si>
  <si>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</si>
  <si>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</si>
  <si>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9830000</t>
  </si>
  <si>
    <t>Обеспечение деятельности  администрации муниципального образования</t>
  </si>
  <si>
    <t>9830012</t>
  </si>
  <si>
    <t>Расходы на обеспечение  функций органов местного самоуправления в рамках обеспечения деятельности    администрации муниципального образования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</si>
  <si>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</si>
  <si>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</si>
  <si>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</si>
  <si>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</si>
  <si>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9900000</t>
  </si>
  <si>
    <t>Непрограммные расходы органов местного самоуправления</t>
  </si>
  <si>
    <t>9990000</t>
  </si>
  <si>
    <t>Непрограммные расходы</t>
  </si>
  <si>
    <t>9990081</t>
  </si>
  <si>
    <t>540</t>
  </si>
  <si>
    <t>Иные межбюджетные трансферты</t>
  </si>
  <si>
    <t>9990082</t>
  </si>
  <si>
    <t>9990083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</si>
  <si>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в рамках непрограммных расходов органов местного самоуправления</t>
  </si>
  <si>
    <t>9990084</t>
  </si>
  <si>
    <t>9990085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</si>
  <si>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 в рамках непрограммных расходов органов местного самоуправления</t>
  </si>
  <si>
    <t>9997134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</si>
  <si>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местного самоуправления</t>
  </si>
  <si>
    <t>9990173</t>
  </si>
  <si>
    <t>0113</t>
  </si>
  <si>
    <t>Другие общегосударственные вопросы</t>
  </si>
  <si>
    <t>9990102</t>
  </si>
  <si>
    <t>Исполнение судебных актов, вступивших в законную силу, по искам к муниципальному образованию в рамках непрограммных расходов органов местного самоуправления</t>
  </si>
  <si>
    <t>9990103</t>
  </si>
  <si>
    <t>Содержание и обслуживание объектов имущества казны муниципального образования  в рамках непрограммных расходов  органов   местного самоуправления</t>
  </si>
  <si>
    <t>9990104</t>
  </si>
  <si>
    <t>9990107</t>
  </si>
  <si>
    <t>Организация освещения  в печатных и электронных средствах массовой информации, в сети Интернет деятельности органов местного самоуправления в рамках непрограммных расходов органов   местного самоуправления</t>
  </si>
  <si>
    <t>9990109</t>
  </si>
  <si>
    <t>Организация и проведение торжественных и праздничных мероприятий межмуниципального характера в рамках непрограммных расходов органов   местного самоуправления</t>
  </si>
  <si>
    <t>9990178</t>
  </si>
  <si>
    <t>Расходы на профессиональную переподготовку и повышение квалификации муниципальных служащих в рамках непрограммных расходов органов  местного самоуправления</t>
  </si>
  <si>
    <t>0200</t>
  </si>
  <si>
    <t>НАЦИОНАЛЬНАЯ ОБОРОНА</t>
  </si>
  <si>
    <t>0203</t>
  </si>
  <si>
    <t>Мобилизационная и вневойсковая подготовка</t>
  </si>
  <si>
    <t>9995118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</si>
  <si>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</si>
  <si>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</si>
  <si>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</si>
  <si>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</si>
  <si>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</si>
  <si>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2200000</t>
  </si>
  <si>
    <t>2240000</t>
  </si>
  <si>
    <t>Подпрограмма "Безопасность Скребловского сельского поселения Лужского муниципального района"</t>
  </si>
  <si>
    <t>2240122</t>
  </si>
  <si>
    <t>0400</t>
  </si>
  <si>
    <t>НАЦИОНАЛЬНАЯ ЭКОНОМИКА</t>
  </si>
  <si>
    <t>0409</t>
  </si>
  <si>
    <t>Дорожное хозяйство (дорожные фонды)</t>
  </si>
  <si>
    <t>2230000</t>
  </si>
  <si>
    <t>Подпрограмма "Развитие автомобильных дорог в Скребловском сельском поселении Лужского муниципального района"</t>
  </si>
  <si>
    <t>2230115</t>
  </si>
  <si>
    <t>2230165</t>
  </si>
  <si>
    <t>2230514</t>
  </si>
  <si>
    <t>0412</t>
  </si>
  <si>
    <t>Другие вопросы в области национальной экономики</t>
  </si>
  <si>
    <t>9990105</t>
  </si>
  <si>
    <t>Мероприятия по землеустройству и землепользованию в рамках непрограммных расходов органов   местного самоуправления</t>
  </si>
  <si>
    <t>9990106</t>
  </si>
  <si>
    <t>Мероприятия в области строительства, архитектуры и градостроительства  в рамках непрограммных расходов органов местного самоуправления</t>
  </si>
  <si>
    <t>0500</t>
  </si>
  <si>
    <t>ЖИЛИЩНО-КОММУНАЛЬНОЕ ХОЗЯЙСТВО</t>
  </si>
  <si>
    <t>0501</t>
  </si>
  <si>
    <t>Жилищное хозяйство</t>
  </si>
  <si>
    <t>2220000</t>
  </si>
  <si>
    <t>Подпрограмма "Обеспечение устойчивого функционирования жилищно-коммунального хозяйства в Скребловском сельском поселении Лужского муниципального района"</t>
  </si>
  <si>
    <t>2220025</t>
  </si>
  <si>
    <t>Софинансирование работ по капитальному и текущему ремонту элементов МКД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</t>
  </si>
  <si>
    <t>243</t>
  </si>
  <si>
    <t>Закупка товаров, работ, услуг в целях капитального ремонта государственного (муниципального) имущества</t>
  </si>
  <si>
    <t>0502</t>
  </si>
  <si>
    <t>Коммунальное хозяйство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</si>
  <si>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</si>
  <si>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</si>
  <si>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2220156</t>
  </si>
  <si>
    <t>2220158</t>
  </si>
  <si>
    <t>2227078</t>
  </si>
  <si>
    <t>0503</t>
  </si>
  <si>
    <t>Благоустройство</t>
  </si>
  <si>
    <t>2220160</t>
  </si>
  <si>
    <t>2220162</t>
  </si>
  <si>
    <t>0800</t>
  </si>
  <si>
    <t>КУЛЬТУРА, КИНЕМАТОГРАФИЯ</t>
  </si>
  <si>
    <t>0801</t>
  </si>
  <si>
    <t>Культура</t>
  </si>
  <si>
    <t>2210000</t>
  </si>
  <si>
    <t>1000</t>
  </si>
  <si>
    <t>СОЦИАЛЬНАЯ ПОЛИТИКА</t>
  </si>
  <si>
    <t>1001</t>
  </si>
  <si>
    <t>Пенсионное обеспечение</t>
  </si>
  <si>
    <t>9990030</t>
  </si>
  <si>
    <t>Доплаты к пенсиям муниципальных служащих в рамках непрограммных расходов   органов местного самоуправления</t>
  </si>
  <si>
    <t>321</t>
  </si>
  <si>
    <t>Пособия, компенсации и иные социальные выплаты гражданам, кроме публичных нормативных обязательств</t>
  </si>
  <si>
    <t>Муниципальное учреждение Социально - культурный центр "Лидер" Скребловского сельского поселения Ленинградской области</t>
  </si>
  <si>
    <t>2210020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</si>
  <si>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</si>
  <si>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</si>
  <si>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</si>
  <si>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</si>
  <si>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2210021</t>
  </si>
  <si>
    <t>2210172</t>
  </si>
  <si>
    <t>Ведомственная структура расходов бюджета Скреловского сельского поселения Лужского муниципального района Ленинградской области на 2015 год.</t>
  </si>
  <si>
    <t>0111</t>
  </si>
  <si>
    <t>Резервный фонд  администрации муниципального образования в рамках непрограмных расходов органов местного самоуправления</t>
  </si>
  <si>
    <t>Резервные средства</t>
  </si>
  <si>
    <t>870</t>
  </si>
  <si>
    <t>2240117</t>
  </si>
  <si>
    <t>2240118</t>
  </si>
  <si>
    <t>2240120</t>
  </si>
  <si>
    <t>Муниципальная программа Скребловского сельского поселения   "Устойчивое развитие территории Скребловского сельского поселения на период 2015-2017 годов"</t>
  </si>
  <si>
    <t>Мероприятия по предупреждению и ликвидации последствий ЧС и стихийных бедствий в рамках подпрограммы "Безопасность Скребловского сельского поселения Лужского муниципального района" муниципальной программы "Устойчивое развитие территории Скребловского сельского поселения на период 2015-2017 годов"</t>
  </si>
  <si>
    <t>Осуществление мероприятий по обеспечению безопасности людей на водных объктах в рамках подпрограммы "Безопасность Скребловского сельского поселения Лужского муниципального района" муниципальной программы "Устойчивое развитие территории Скребловского сельского поселения на период 2015-2017 годов"</t>
  </si>
  <si>
    <t>Создание резерва имущества гражданской обороны в рамках подпрограммы "Безопасность Скребловского сельского поселения Лужского муниципального района" муниципальной программы "Устойчивое развитие территории Скребловского сельского поселения на период 2015-2017 годов"</t>
  </si>
  <si>
    <t xml:space="preserve">Непрограммные расходы органов </t>
  </si>
  <si>
    <t>2230116</t>
  </si>
  <si>
    <t>Проведение инвентаризации и оформление технических и кадастровых паспортов дорог местного значения в рамках подпрограммы "Развитие автомобильных дорог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2015-2017 годов"</t>
  </si>
  <si>
    <t>Подпрограмма "Сохранение и развитие  культуры, физической культуры и спорта в Скребловском сельском поселении  на 2015-2017 годы "</t>
  </si>
  <si>
    <t>Содержание муниципальных казенных учреждений культуры  в рамках подпрограммы "Сохранение и развитие  культуры, физической культуры и спорта в Скребловском сельском поселении  на 2015-2017 годы " муниципальной программы"Устойчивое развитие территории Скребловского сельского поселения на период 2015-2017 годов"</t>
  </si>
  <si>
    <t>Организация и проведение культурно-массовых мероприятий в рамках подпрограммы "Сохранение и развитие  культуры, физической культуры и спорта в Скребловском сельском поселении  на 2015-2017 годы " муниципальной программы "Устойчивое развитие территории Скребловского сельского поселения на период 2015-2017 годов"</t>
  </si>
  <si>
    <t>2220073</t>
  </si>
  <si>
    <t>Иные межбюджетные трансферты бюджетам поселений из бюджета Лужского муниципального района на поддержку ЖКХ,развитие общественной и транспортной инфрастуктуры поселений 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 муниципальной программы "Устойчивое развитие территории Скребловского сельского поселения на период 2015-2017 годов"</t>
  </si>
  <si>
    <t>Проектирование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района"муниципальной программы "Устойчивое развитие территории Скребловского сельского поселения на период 2015-2017 годов"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</si>
  <si>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</si>
  <si>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о организации и осуществлению мероприятий по ГО и ЧС в рамках непрограммных расходов органов местного самоуправления</t>
  </si>
  <si>
    <t xml:space="preserve"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населения </t>
  </si>
  <si>
    <t>Оценка недвижимости, признание прав и регулирование отношений по муниципальной собственности в рамках непрограммных расходов органов местного самоуправления</t>
  </si>
  <si>
    <t>Мероприятия по подготовке объектов теплоснабжения к отопительному сезону на территории  поселения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2015-2017 годов"</t>
  </si>
  <si>
    <t>Мероприятия по строительству и реконструкции объектов водоснабжения, водоотведения и очистки сточных вод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 муниципальной программы "Устойчивое развитие территории Скребловского сельского поселения на период 2015-2017 годов"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</si>
  <si>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2015-2017 годов"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</si>
  <si>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2015-2017 годов"</t>
  </si>
  <si>
    <t>Содержание муниципальных казенных библиотек  в рамках подпрограммы "Сохранение и развитие  культуры, физической культуры и спорта в Скребловском сельском поселении  на 2015-2017 годы " муниципальной программы "Устойчивое развитие территории Скребловского сельского поселения на период 2015-2017 годов"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</si>
  <si>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2015-2017 годов"</t>
  </si>
  <si>
    <t>Обслуживание и содержание  автомобильных дорог местного значения в рамках подпрограммы "Развитие автомобильных дорог вСкребловском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2015-2017 годов"</t>
  </si>
  <si>
    <t>Софинансирование государственной программы Ленинградской области "Развитие автомобильных дорог Ленинградской области"  в рамках  подпрограммы "Развитие автомобильных дорог в Скребловском сельском поселении Лужского муниципального района" муниципальной программы "Устойчивое развитие территорииСкребловского сельского поселения на период 2015-2017 годов"</t>
  </si>
  <si>
    <t>Уплата прочих налогов, сборов и иных платежей</t>
  </si>
  <si>
    <t>852</t>
  </si>
  <si>
    <t xml:space="preserve">  Приложение № 7
 к решению Совета депутатов                                                Скребловского сельского поселения                                                                                                    Лужского муниципального района от 26.03.2015г.№ 32                                                                                              Приложение №8                                                                                                                                                                                   к решению Совета депутатов                                              Скребловского сельского поселения                                                                                     Лужского муниципального района  от 23.12.2014 г.  № 22                                                                                                         ( в новой редакции)                        
</t>
  </si>
  <si>
    <t>Непрограмные расходы</t>
  </si>
  <si>
    <t>99 9 0231</t>
  </si>
  <si>
    <t xml:space="preserve">Взносы на капитальный  ремонт общего имущества в многоквартирных домах в части муниципальной собственности в рамках непрограмных расходов органов местного самоуправления </t>
  </si>
  <si>
    <t>Укрепление  пожарной безопасности на территории поселений  в рамках подпрограммы "Безопасность Скребловского сельского поселения Лужского муниципального района" муниципальной программы "Устойчивое развитие территории Скребловского сельского поселения на период 2015-2017 годов"</t>
  </si>
  <si>
    <t>Софинансирование государственной программы Ленинградской области " развитие сельского хозяйства Ленинградской области" в рамках подпрограммы "Сохранение и развитие культуры, физической культуры и спорта в Скребловском сельском поселении на 2015-2017 годы" муниципальной программы " Устойчивое развитие территории Скребловского сельского поселения на период 2015-2017 год</t>
  </si>
  <si>
    <t>2210512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</si>
</sst>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#,##0.0"/>
  </numFmts>
  <fonts count="42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2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0" fillId="0" borderId="12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179" fontId="5" fillId="0" borderId="10" xfId="0" applyNumberFormat="1" applyFont="1" applyFill="1" applyBorder="1" applyAlignment="1">
      <alignment horizontal="right" vertical="top" wrapText="1"/>
    </xf>
    <xf numFmtId="179" fontId="4" fillId="0" borderId="11" xfId="0" applyNumberFormat="1" applyFont="1" applyFill="1" applyBorder="1" applyAlignment="1">
      <alignment horizontal="right" vertical="top" wrapText="1"/>
    </xf>
    <xf numFmtId="172" fontId="5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179" fontId="4" fillId="0" borderId="13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79" fontId="4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9" fontId="3" fillId="0" borderId="10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 wrapText="1"/>
    </xf>
    <xf numFmtId="2" fontId="5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wrapText="1"/>
    </xf>
    <xf numFmtId="0" fontId="4" fillId="0" borderId="0" xfId="0" applyNumberFormat="1" applyFont="1" applyAlignment="1">
      <alignment horizontal="right" vertical="top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9" fontId="3" fillId="0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48"/>
  <sheetViews>
    <sheetView tabSelected="1" zoomScalePageLayoutView="0" workbookViewId="0" topLeftCell="A137">
      <selection activeCell="A138" sqref="A138"/>
    </sheetView>
  </sheetViews>
  <sheetFormatPr defaultColWidth="8.8515625" defaultRowHeight="12.75"/>
  <cols>
    <col min="1" max="1" width="42.7109375" style="0" customWidth="1"/>
    <col min="2" max="4" width="10.7109375" style="0" customWidth="1"/>
    <col min="5" max="5" width="17.00390625" style="0" customWidth="1"/>
    <col min="6" max="6" width="8.8515625" style="0" customWidth="1"/>
    <col min="7" max="34" width="15.7109375" style="0" customWidth="1"/>
  </cols>
  <sheetData>
    <row r="3" spans="2:5" ht="105.75" customHeight="1">
      <c r="B3" s="33" t="s">
        <v>169</v>
      </c>
      <c r="C3" s="33"/>
      <c r="D3" s="33"/>
      <c r="E3" s="33"/>
    </row>
    <row r="5" spans="1:11" ht="33.75" customHeight="1">
      <c r="A5" s="39" t="s">
        <v>134</v>
      </c>
      <c r="B5" s="40"/>
      <c r="C5" s="40"/>
      <c r="D5" s="40"/>
      <c r="E5" s="40"/>
      <c r="I5" s="32"/>
      <c r="J5" s="32"/>
      <c r="K5" s="32"/>
    </row>
    <row r="6" spans="2:5" ht="15.75">
      <c r="B6" s="38"/>
      <c r="C6" s="38"/>
      <c r="D6" s="38"/>
      <c r="E6" s="38"/>
    </row>
    <row r="7" spans="1:6" ht="12.75">
      <c r="A7" s="34" t="s">
        <v>10</v>
      </c>
      <c r="B7" s="36" t="s">
        <v>5</v>
      </c>
      <c r="C7" s="37"/>
      <c r="D7" s="37"/>
      <c r="E7" s="34" t="s">
        <v>0</v>
      </c>
      <c r="F7" s="7"/>
    </row>
    <row r="8" spans="1:6" ht="12.75">
      <c r="A8" s="35"/>
      <c r="B8" s="2" t="s">
        <v>9</v>
      </c>
      <c r="C8" s="2" t="s">
        <v>8</v>
      </c>
      <c r="D8" s="2" t="s">
        <v>7</v>
      </c>
      <c r="E8" s="35"/>
      <c r="F8" s="7"/>
    </row>
    <row r="9" spans="1:6" ht="12.75">
      <c r="A9" s="1" t="s">
        <v>6</v>
      </c>
      <c r="B9" s="1" t="s">
        <v>1</v>
      </c>
      <c r="C9" s="1" t="s">
        <v>2</v>
      </c>
      <c r="D9" s="1" t="s">
        <v>3</v>
      </c>
      <c r="E9" s="1" t="s">
        <v>4</v>
      </c>
      <c r="F9" s="7"/>
    </row>
    <row r="10" spans="1:5" ht="12.75">
      <c r="A10" s="10" t="s">
        <v>12</v>
      </c>
      <c r="B10" s="9" t="s">
        <v>11</v>
      </c>
      <c r="C10" s="9" t="s">
        <v>11</v>
      </c>
      <c r="D10" s="9" t="s">
        <v>11</v>
      </c>
      <c r="E10" s="41">
        <f>E11+E133</f>
        <v>16907.7</v>
      </c>
    </row>
    <row r="11" spans="1:5" ht="31.5">
      <c r="A11" s="6" t="s">
        <v>13</v>
      </c>
      <c r="B11" s="5" t="s">
        <v>11</v>
      </c>
      <c r="C11" s="5" t="s">
        <v>11</v>
      </c>
      <c r="D11" s="5"/>
      <c r="E11" s="11">
        <f>E12+E54+E60+E72+E91+E120+E127</f>
        <v>13267.2</v>
      </c>
    </row>
    <row r="12" spans="1:5" ht="12.75">
      <c r="A12" s="6" t="s">
        <v>15</v>
      </c>
      <c r="B12" s="5" t="s">
        <v>14</v>
      </c>
      <c r="C12" s="5" t="s">
        <v>11</v>
      </c>
      <c r="D12" s="5"/>
      <c r="E12" s="11">
        <f>E13+E37+E39</f>
        <v>5800</v>
      </c>
    </row>
    <row r="13" spans="1:5" ht="52.5">
      <c r="A13" s="6" t="s">
        <v>17</v>
      </c>
      <c r="B13" s="5" t="s">
        <v>16</v>
      </c>
      <c r="C13" s="5" t="s">
        <v>11</v>
      </c>
      <c r="D13" s="5"/>
      <c r="E13" s="11">
        <f>E14+E24</f>
        <v>5195</v>
      </c>
    </row>
    <row r="14" spans="1:5" ht="21">
      <c r="A14" s="6" t="s">
        <v>19</v>
      </c>
      <c r="B14" s="5" t="s">
        <v>16</v>
      </c>
      <c r="C14" s="5" t="s">
        <v>18</v>
      </c>
      <c r="D14" s="5"/>
      <c r="E14" s="11">
        <f>E15+E19</f>
        <v>4837.8</v>
      </c>
    </row>
    <row r="15" spans="1:5" ht="21">
      <c r="A15" s="6" t="s">
        <v>21</v>
      </c>
      <c r="B15" s="5" t="s">
        <v>16</v>
      </c>
      <c r="C15" s="5" t="s">
        <v>20</v>
      </c>
      <c r="D15" s="5"/>
      <c r="E15" s="11">
        <f>E16</f>
        <v>735</v>
      </c>
    </row>
    <row r="16" spans="1:5" ht="42">
      <c r="A16" s="6" t="s">
        <v>23</v>
      </c>
      <c r="B16" s="5" t="s">
        <v>16</v>
      </c>
      <c r="C16" s="5" t="s">
        <v>22</v>
      </c>
      <c r="D16" s="5"/>
      <c r="E16" s="11">
        <f>E17+E18</f>
        <v>735</v>
      </c>
    </row>
    <row r="17" spans="1:5" ht="33.75">
      <c r="A17" s="15" t="s">
        <v>25</v>
      </c>
      <c r="B17" s="16" t="s">
        <v>16</v>
      </c>
      <c r="C17" s="16" t="s">
        <v>22</v>
      </c>
      <c r="D17" s="16" t="s">
        <v>24</v>
      </c>
      <c r="E17" s="17">
        <v>730</v>
      </c>
    </row>
    <row r="18" spans="1:5" ht="33.75">
      <c r="A18" s="18" t="s">
        <v>31</v>
      </c>
      <c r="B18" s="19" t="s">
        <v>16</v>
      </c>
      <c r="C18" s="19" t="s">
        <v>22</v>
      </c>
      <c r="D18" s="19" t="s">
        <v>30</v>
      </c>
      <c r="E18" s="20">
        <v>5</v>
      </c>
    </row>
    <row r="19" spans="1:5" ht="21">
      <c r="A19" s="6" t="s">
        <v>27</v>
      </c>
      <c r="B19" s="5" t="s">
        <v>16</v>
      </c>
      <c r="C19" s="5" t="s">
        <v>26</v>
      </c>
      <c r="D19" s="5"/>
      <c r="E19" s="11">
        <f>E20</f>
        <v>4102.8</v>
      </c>
    </row>
    <row r="20" spans="1:5" ht="42">
      <c r="A20" s="6" t="s">
        <v>29</v>
      </c>
      <c r="B20" s="5" t="s">
        <v>16</v>
      </c>
      <c r="C20" s="5" t="s">
        <v>28</v>
      </c>
      <c r="D20" s="5"/>
      <c r="E20" s="11">
        <f>E21+E22+E23</f>
        <v>4102.8</v>
      </c>
    </row>
    <row r="21" spans="1:5" ht="33.75">
      <c r="A21" s="15" t="s">
        <v>25</v>
      </c>
      <c r="B21" s="16" t="s">
        <v>16</v>
      </c>
      <c r="C21" s="16" t="s">
        <v>28</v>
      </c>
      <c r="D21" s="16" t="s">
        <v>24</v>
      </c>
      <c r="E21" s="17">
        <v>3385.2</v>
      </c>
    </row>
    <row r="22" spans="1:5" ht="33.75">
      <c r="A22" s="18" t="s">
        <v>31</v>
      </c>
      <c r="B22" s="19" t="s">
        <v>16</v>
      </c>
      <c r="C22" s="19" t="s">
        <v>28</v>
      </c>
      <c r="D22" s="19" t="s">
        <v>30</v>
      </c>
      <c r="E22" s="20">
        <v>10</v>
      </c>
    </row>
    <row r="23" spans="1:5" ht="22.5">
      <c r="A23" s="15" t="s">
        <v>33</v>
      </c>
      <c r="B23" s="16" t="s">
        <v>16</v>
      </c>
      <c r="C23" s="16" t="s">
        <v>28</v>
      </c>
      <c r="D23" s="16" t="s">
        <v>32</v>
      </c>
      <c r="E23" s="17">
        <v>707.6</v>
      </c>
    </row>
    <row r="24" spans="1:5" ht="21">
      <c r="A24" s="6" t="s">
        <v>35</v>
      </c>
      <c r="B24" s="5" t="s">
        <v>16</v>
      </c>
      <c r="C24" s="5" t="s">
        <v>36</v>
      </c>
      <c r="D24" s="5"/>
      <c r="E24" s="11">
        <f>E25+E27+E29+E31+E33+E36</f>
        <v>357.2</v>
      </c>
    </row>
    <row r="25" spans="1:10" ht="78.75" customHeight="1">
      <c r="A25" s="13" t="s">
        <v>156</v>
      </c>
      <c r="B25" s="5" t="s">
        <v>16</v>
      </c>
      <c r="C25" s="5" t="s">
        <v>38</v>
      </c>
      <c r="D25" s="5"/>
      <c r="E25" s="11">
        <f>E26</f>
        <v>27.8</v>
      </c>
      <c r="H25" s="29"/>
      <c r="I25" s="29"/>
      <c r="J25" s="29"/>
    </row>
    <row r="26" spans="1:5" ht="12.75">
      <c r="A26" s="8" t="s">
        <v>40</v>
      </c>
      <c r="B26" s="4" t="s">
        <v>16</v>
      </c>
      <c r="C26" s="4" t="s">
        <v>38</v>
      </c>
      <c r="D26" s="4" t="s">
        <v>39</v>
      </c>
      <c r="E26" s="12">
        <v>27.8</v>
      </c>
    </row>
    <row r="27" spans="1:5" ht="84">
      <c r="A27" s="13" t="s">
        <v>155</v>
      </c>
      <c r="B27" s="5" t="s">
        <v>16</v>
      </c>
      <c r="C27" s="5" t="s">
        <v>41</v>
      </c>
      <c r="D27" s="5"/>
      <c r="E27" s="11">
        <f>E28</f>
        <v>105.2</v>
      </c>
    </row>
    <row r="28" spans="1:5" ht="12.75">
      <c r="A28" s="8" t="s">
        <v>40</v>
      </c>
      <c r="B28" s="4" t="s">
        <v>16</v>
      </c>
      <c r="C28" s="4" t="s">
        <v>41</v>
      </c>
      <c r="D28" s="4" t="s">
        <v>39</v>
      </c>
      <c r="E28" s="12">
        <v>105.2</v>
      </c>
    </row>
    <row r="29" spans="1:8" ht="69" customHeight="1">
      <c r="A29" s="6" t="s">
        <v>43</v>
      </c>
      <c r="B29" s="5" t="s">
        <v>16</v>
      </c>
      <c r="C29" s="5" t="s">
        <v>42</v>
      </c>
      <c r="D29" s="5"/>
      <c r="E29" s="11">
        <f>E30</f>
        <v>108.6</v>
      </c>
      <c r="H29" s="6"/>
    </row>
    <row r="30" spans="1:5" ht="12.75">
      <c r="A30" s="8" t="s">
        <v>40</v>
      </c>
      <c r="B30" s="4" t="s">
        <v>16</v>
      </c>
      <c r="C30" s="4" t="s">
        <v>42</v>
      </c>
      <c r="D30" s="4" t="s">
        <v>39</v>
      </c>
      <c r="E30" s="12">
        <v>108.6</v>
      </c>
    </row>
    <row r="31" spans="1:5" ht="57.75" customHeight="1">
      <c r="A31" s="28" t="s">
        <v>157</v>
      </c>
      <c r="B31" s="5" t="s">
        <v>16</v>
      </c>
      <c r="C31" s="5" t="s">
        <v>44</v>
      </c>
      <c r="D31" s="5"/>
      <c r="E31" s="11">
        <f>E32</f>
        <v>53.2</v>
      </c>
    </row>
    <row r="32" spans="1:5" ht="12.75">
      <c r="A32" s="8" t="s">
        <v>40</v>
      </c>
      <c r="B32" s="4" t="s">
        <v>16</v>
      </c>
      <c r="C32" s="4" t="s">
        <v>44</v>
      </c>
      <c r="D32" s="4" t="s">
        <v>39</v>
      </c>
      <c r="E32" s="12">
        <v>53.2</v>
      </c>
    </row>
    <row r="33" spans="1:5" ht="84">
      <c r="A33" s="13" t="s">
        <v>46</v>
      </c>
      <c r="B33" s="5" t="s">
        <v>16</v>
      </c>
      <c r="C33" s="5" t="s">
        <v>45</v>
      </c>
      <c r="D33" s="5"/>
      <c r="E33" s="11">
        <v>61.4</v>
      </c>
    </row>
    <row r="34" spans="1:5" ht="12.75">
      <c r="A34" s="8" t="s">
        <v>40</v>
      </c>
      <c r="B34" s="4" t="s">
        <v>16</v>
      </c>
      <c r="C34" s="4" t="s">
        <v>45</v>
      </c>
      <c r="D34" s="4" t="s">
        <v>39</v>
      </c>
      <c r="E34" s="12">
        <v>61.4</v>
      </c>
    </row>
    <row r="35" spans="1:5" ht="73.5">
      <c r="A35" s="6" t="s">
        <v>48</v>
      </c>
      <c r="B35" s="5" t="s">
        <v>16</v>
      </c>
      <c r="C35" s="5" t="s">
        <v>47</v>
      </c>
      <c r="D35" s="5"/>
      <c r="E35" s="11">
        <v>1</v>
      </c>
    </row>
    <row r="36" spans="1:5" ht="22.5">
      <c r="A36" s="15" t="s">
        <v>33</v>
      </c>
      <c r="B36" s="16" t="s">
        <v>16</v>
      </c>
      <c r="C36" s="16" t="s">
        <v>47</v>
      </c>
      <c r="D36" s="16" t="s">
        <v>32</v>
      </c>
      <c r="E36" s="17">
        <v>1</v>
      </c>
    </row>
    <row r="37" spans="1:5" ht="45">
      <c r="A37" s="21" t="s">
        <v>136</v>
      </c>
      <c r="B37" s="22" t="s">
        <v>135</v>
      </c>
      <c r="C37" s="22"/>
      <c r="D37" s="22"/>
      <c r="E37" s="23">
        <f>E38</f>
        <v>75</v>
      </c>
    </row>
    <row r="38" spans="1:5" ht="12.75">
      <c r="A38" s="18" t="s">
        <v>137</v>
      </c>
      <c r="B38" s="19" t="s">
        <v>135</v>
      </c>
      <c r="C38" s="19" t="s">
        <v>49</v>
      </c>
      <c r="D38" s="19" t="s">
        <v>138</v>
      </c>
      <c r="E38" s="20">
        <v>75</v>
      </c>
    </row>
    <row r="39" spans="1:5" ht="12.75">
      <c r="A39" s="6" t="s">
        <v>51</v>
      </c>
      <c r="B39" s="5" t="s">
        <v>50</v>
      </c>
      <c r="C39" s="5" t="s">
        <v>11</v>
      </c>
      <c r="D39" s="5"/>
      <c r="E39" s="11">
        <f>E40</f>
        <v>530</v>
      </c>
    </row>
    <row r="40" spans="1:5" ht="12.75">
      <c r="A40" s="6" t="s">
        <v>37</v>
      </c>
      <c r="B40" s="5" t="s">
        <v>50</v>
      </c>
      <c r="C40" s="5" t="s">
        <v>34</v>
      </c>
      <c r="D40" s="5"/>
      <c r="E40" s="11">
        <f>E41</f>
        <v>530</v>
      </c>
    </row>
    <row r="41" spans="1:5" ht="21">
      <c r="A41" s="6" t="s">
        <v>35</v>
      </c>
      <c r="B41" s="5" t="s">
        <v>50</v>
      </c>
      <c r="C41" s="5" t="s">
        <v>36</v>
      </c>
      <c r="D41" s="5"/>
      <c r="E41" s="11">
        <f>E42+E44+E46+E48+E50+E52</f>
        <v>530</v>
      </c>
    </row>
    <row r="42" spans="1:5" ht="45.75" customHeight="1">
      <c r="A42" s="6" t="s">
        <v>53</v>
      </c>
      <c r="B42" s="5" t="s">
        <v>50</v>
      </c>
      <c r="C42" s="5" t="s">
        <v>52</v>
      </c>
      <c r="D42" s="5"/>
      <c r="E42" s="11">
        <f>E43</f>
        <v>40</v>
      </c>
    </row>
    <row r="43" spans="1:5" ht="22.5">
      <c r="A43" s="8" t="s">
        <v>33</v>
      </c>
      <c r="B43" s="4" t="s">
        <v>50</v>
      </c>
      <c r="C43" s="4" t="s">
        <v>52</v>
      </c>
      <c r="D43" s="4" t="s">
        <v>32</v>
      </c>
      <c r="E43" s="12">
        <v>40</v>
      </c>
    </row>
    <row r="44" spans="1:5" ht="42">
      <c r="A44" s="6" t="s">
        <v>55</v>
      </c>
      <c r="B44" s="5" t="s">
        <v>50</v>
      </c>
      <c r="C44" s="5" t="s">
        <v>54</v>
      </c>
      <c r="D44" s="5"/>
      <c r="E44" s="11">
        <f>E45</f>
        <v>40</v>
      </c>
    </row>
    <row r="45" spans="1:5" ht="22.5">
      <c r="A45" s="8" t="s">
        <v>33</v>
      </c>
      <c r="B45" s="4" t="s">
        <v>50</v>
      </c>
      <c r="C45" s="4" t="s">
        <v>54</v>
      </c>
      <c r="D45" s="4" t="s">
        <v>32</v>
      </c>
      <c r="E45" s="12">
        <v>40</v>
      </c>
    </row>
    <row r="46" spans="1:5" ht="42">
      <c r="A46" s="6" t="s">
        <v>158</v>
      </c>
      <c r="B46" s="5" t="s">
        <v>50</v>
      </c>
      <c r="C46" s="5" t="s">
        <v>56</v>
      </c>
      <c r="D46" s="5"/>
      <c r="E46" s="11">
        <f>E47</f>
        <v>40</v>
      </c>
    </row>
    <row r="47" spans="1:5" ht="22.5">
      <c r="A47" s="8" t="s">
        <v>33</v>
      </c>
      <c r="B47" s="4" t="s">
        <v>50</v>
      </c>
      <c r="C47" s="4" t="s">
        <v>56</v>
      </c>
      <c r="D47" s="4" t="s">
        <v>32</v>
      </c>
      <c r="E47" s="12">
        <v>40</v>
      </c>
    </row>
    <row r="48" spans="1:5" ht="63">
      <c r="A48" s="6" t="s">
        <v>58</v>
      </c>
      <c r="B48" s="5" t="s">
        <v>50</v>
      </c>
      <c r="C48" s="5" t="s">
        <v>57</v>
      </c>
      <c r="D48" s="5"/>
      <c r="E48" s="11">
        <f>E49</f>
        <v>360</v>
      </c>
    </row>
    <row r="49" spans="1:5" ht="22.5">
      <c r="A49" s="8" t="s">
        <v>33</v>
      </c>
      <c r="B49" s="4" t="s">
        <v>50</v>
      </c>
      <c r="C49" s="4" t="s">
        <v>57</v>
      </c>
      <c r="D49" s="4" t="s">
        <v>32</v>
      </c>
      <c r="E49" s="12">
        <v>360</v>
      </c>
    </row>
    <row r="50" spans="1:5" ht="42">
      <c r="A50" s="6" t="s">
        <v>60</v>
      </c>
      <c r="B50" s="5" t="s">
        <v>50</v>
      </c>
      <c r="C50" s="5" t="s">
        <v>59</v>
      </c>
      <c r="D50" s="5"/>
      <c r="E50" s="11">
        <f>E51</f>
        <v>20</v>
      </c>
    </row>
    <row r="51" spans="1:5" ht="22.5">
      <c r="A51" s="8" t="s">
        <v>33</v>
      </c>
      <c r="B51" s="4" t="s">
        <v>50</v>
      </c>
      <c r="C51" s="4" t="s">
        <v>59</v>
      </c>
      <c r="D51" s="4" t="s">
        <v>32</v>
      </c>
      <c r="E51" s="12">
        <v>20</v>
      </c>
    </row>
    <row r="52" spans="1:5" ht="42">
      <c r="A52" s="6" t="s">
        <v>62</v>
      </c>
      <c r="B52" s="5" t="s">
        <v>50</v>
      </c>
      <c r="C52" s="5" t="s">
        <v>61</v>
      </c>
      <c r="D52" s="5"/>
      <c r="E52" s="11">
        <f>E53</f>
        <v>30</v>
      </c>
    </row>
    <row r="53" spans="1:5" ht="22.5">
      <c r="A53" s="8" t="s">
        <v>33</v>
      </c>
      <c r="B53" s="4" t="s">
        <v>50</v>
      </c>
      <c r="C53" s="4" t="s">
        <v>61</v>
      </c>
      <c r="D53" s="4" t="s">
        <v>32</v>
      </c>
      <c r="E53" s="12">
        <v>30</v>
      </c>
    </row>
    <row r="54" spans="1:5" ht="12.75">
      <c r="A54" s="6" t="s">
        <v>64</v>
      </c>
      <c r="B54" s="5" t="s">
        <v>63</v>
      </c>
      <c r="C54" s="5" t="s">
        <v>11</v>
      </c>
      <c r="D54" s="5"/>
      <c r="E54" s="27">
        <f>E55</f>
        <v>200.3</v>
      </c>
    </row>
    <row r="55" spans="1:5" ht="12.75">
      <c r="A55" s="6" t="s">
        <v>66</v>
      </c>
      <c r="B55" s="5" t="s">
        <v>65</v>
      </c>
      <c r="C55" s="5" t="s">
        <v>11</v>
      </c>
      <c r="D55" s="5"/>
      <c r="E55" s="11">
        <f>E56</f>
        <v>200.3</v>
      </c>
    </row>
    <row r="56" spans="1:5" ht="21">
      <c r="A56" s="6" t="s">
        <v>35</v>
      </c>
      <c r="B56" s="5" t="s">
        <v>65</v>
      </c>
      <c r="C56" s="5" t="s">
        <v>34</v>
      </c>
      <c r="D56" s="5"/>
      <c r="E56" s="11">
        <f>E57</f>
        <v>200.3</v>
      </c>
    </row>
    <row r="57" spans="1:5" ht="12.75">
      <c r="A57" s="6" t="s">
        <v>37</v>
      </c>
      <c r="B57" s="5" t="s">
        <v>65</v>
      </c>
      <c r="C57" s="5" t="s">
        <v>36</v>
      </c>
      <c r="D57" s="5"/>
      <c r="E57" s="11">
        <f>E58</f>
        <v>200.3</v>
      </c>
    </row>
    <row r="58" spans="1:5" ht="42">
      <c r="A58" s="6" t="s">
        <v>68</v>
      </c>
      <c r="B58" s="5" t="s">
        <v>65</v>
      </c>
      <c r="C58" s="5" t="s">
        <v>67</v>
      </c>
      <c r="D58" s="5"/>
      <c r="E58" s="11">
        <f>E59</f>
        <v>200.3</v>
      </c>
    </row>
    <row r="59" spans="1:5" ht="33.75">
      <c r="A59" s="8" t="s">
        <v>25</v>
      </c>
      <c r="B59" s="4" t="s">
        <v>65</v>
      </c>
      <c r="C59" s="4" t="s">
        <v>67</v>
      </c>
      <c r="D59" s="4" t="s">
        <v>24</v>
      </c>
      <c r="E59" s="12">
        <v>200.3</v>
      </c>
    </row>
    <row r="60" spans="1:5" ht="21">
      <c r="A60" s="6" t="s">
        <v>70</v>
      </c>
      <c r="B60" s="5" t="s">
        <v>69</v>
      </c>
      <c r="C60" s="5" t="s">
        <v>11</v>
      </c>
      <c r="D60" s="5"/>
      <c r="E60" s="11">
        <f>E61</f>
        <v>80</v>
      </c>
    </row>
    <row r="61" spans="1:5" ht="31.5">
      <c r="A61" s="6" t="s">
        <v>72</v>
      </c>
      <c r="B61" s="5" t="s">
        <v>71</v>
      </c>
      <c r="C61" s="5" t="s">
        <v>11</v>
      </c>
      <c r="D61" s="5"/>
      <c r="E61" s="11">
        <f>E62</f>
        <v>80</v>
      </c>
    </row>
    <row r="62" spans="1:5" ht="42">
      <c r="A62" s="6" t="s">
        <v>142</v>
      </c>
      <c r="B62" s="5" t="s">
        <v>71</v>
      </c>
      <c r="C62" s="5" t="s">
        <v>73</v>
      </c>
      <c r="D62" s="5"/>
      <c r="E62" s="11">
        <f>E63</f>
        <v>80</v>
      </c>
    </row>
    <row r="63" spans="1:5" ht="31.5">
      <c r="A63" s="6" t="s">
        <v>75</v>
      </c>
      <c r="B63" s="5" t="s">
        <v>71</v>
      </c>
      <c r="C63" s="5" t="s">
        <v>74</v>
      </c>
      <c r="D63" s="5"/>
      <c r="E63" s="11">
        <f>E64+E66+E68+E70</f>
        <v>80</v>
      </c>
    </row>
    <row r="64" spans="1:5" ht="89.25" customHeight="1">
      <c r="A64" s="13" t="s">
        <v>143</v>
      </c>
      <c r="B64" s="5" t="s">
        <v>71</v>
      </c>
      <c r="C64" s="5" t="s">
        <v>139</v>
      </c>
      <c r="D64" s="5"/>
      <c r="E64" s="11">
        <f>E65</f>
        <v>11</v>
      </c>
    </row>
    <row r="65" spans="1:5" ht="33.75" customHeight="1">
      <c r="A65" s="8" t="s">
        <v>33</v>
      </c>
      <c r="B65" s="19" t="s">
        <v>71</v>
      </c>
      <c r="C65" s="19" t="s">
        <v>139</v>
      </c>
      <c r="D65" s="19"/>
      <c r="E65" s="20">
        <v>11</v>
      </c>
    </row>
    <row r="66" spans="1:5" ht="84">
      <c r="A66" s="13" t="s">
        <v>144</v>
      </c>
      <c r="B66" s="5" t="s">
        <v>71</v>
      </c>
      <c r="C66" s="5" t="s">
        <v>140</v>
      </c>
      <c r="D66" s="5"/>
      <c r="E66" s="11">
        <f>E67</f>
        <v>10</v>
      </c>
    </row>
    <row r="67" spans="1:5" ht="22.5">
      <c r="A67" s="8" t="s">
        <v>33</v>
      </c>
      <c r="B67" s="19" t="s">
        <v>71</v>
      </c>
      <c r="C67" s="19" t="s">
        <v>140</v>
      </c>
      <c r="D67" s="19"/>
      <c r="E67" s="20">
        <v>10</v>
      </c>
    </row>
    <row r="68" spans="1:5" ht="73.5">
      <c r="A68" s="13" t="s">
        <v>145</v>
      </c>
      <c r="B68" s="5" t="s">
        <v>71</v>
      </c>
      <c r="C68" s="5" t="s">
        <v>141</v>
      </c>
      <c r="D68" s="5"/>
      <c r="E68" s="11">
        <f>E69</f>
        <v>20</v>
      </c>
    </row>
    <row r="69" spans="1:5" ht="22.5">
      <c r="A69" s="8" t="s">
        <v>33</v>
      </c>
      <c r="B69" s="19" t="s">
        <v>71</v>
      </c>
      <c r="C69" s="19" t="s">
        <v>141</v>
      </c>
      <c r="D69" s="5"/>
      <c r="E69" s="20">
        <v>20</v>
      </c>
    </row>
    <row r="70" spans="1:5" ht="84">
      <c r="A70" s="13" t="s">
        <v>173</v>
      </c>
      <c r="B70" s="5" t="s">
        <v>71</v>
      </c>
      <c r="C70" s="5" t="s">
        <v>76</v>
      </c>
      <c r="D70" s="5"/>
      <c r="E70" s="11">
        <f>E71</f>
        <v>39</v>
      </c>
    </row>
    <row r="71" spans="1:5" ht="22.5">
      <c r="A71" s="8" t="s">
        <v>33</v>
      </c>
      <c r="B71" s="4" t="s">
        <v>71</v>
      </c>
      <c r="C71" s="4" t="s">
        <v>76</v>
      </c>
      <c r="D71" s="4" t="s">
        <v>32</v>
      </c>
      <c r="E71" s="12">
        <v>39</v>
      </c>
    </row>
    <row r="72" spans="1:5" ht="12.75">
      <c r="A72" s="6" t="s">
        <v>78</v>
      </c>
      <c r="B72" s="5" t="s">
        <v>77</v>
      </c>
      <c r="C72" s="5" t="s">
        <v>11</v>
      </c>
      <c r="D72" s="5"/>
      <c r="E72" s="11">
        <f>E73+E84</f>
        <v>2126.4</v>
      </c>
    </row>
    <row r="73" spans="1:5" ht="12.75">
      <c r="A73" s="6" t="s">
        <v>80</v>
      </c>
      <c r="B73" s="5" t="s">
        <v>79</v>
      </c>
      <c r="C73" s="5" t="s">
        <v>11</v>
      </c>
      <c r="D73" s="5"/>
      <c r="E73" s="11">
        <f>E74</f>
        <v>1837.4</v>
      </c>
    </row>
    <row r="74" spans="1:5" ht="42">
      <c r="A74" s="6" t="s">
        <v>142</v>
      </c>
      <c r="B74" s="5" t="s">
        <v>79</v>
      </c>
      <c r="C74" s="5" t="s">
        <v>73</v>
      </c>
      <c r="D74" s="5"/>
      <c r="E74" s="11">
        <f>E75</f>
        <v>1837.4</v>
      </c>
    </row>
    <row r="75" spans="1:5" ht="31.5">
      <c r="A75" s="6" t="s">
        <v>82</v>
      </c>
      <c r="B75" s="5" t="s">
        <v>79</v>
      </c>
      <c r="C75" s="5" t="s">
        <v>81</v>
      </c>
      <c r="D75" s="5"/>
      <c r="E75" s="11">
        <f>E76+E78+E80+E82</f>
        <v>1837.4</v>
      </c>
    </row>
    <row r="76" spans="1:5" ht="84">
      <c r="A76" s="13" t="s">
        <v>165</v>
      </c>
      <c r="B76" s="5" t="s">
        <v>79</v>
      </c>
      <c r="C76" s="5" t="s">
        <v>83</v>
      </c>
      <c r="D76" s="5"/>
      <c r="E76" s="11">
        <f>E77</f>
        <v>200</v>
      </c>
    </row>
    <row r="77" spans="1:5" ht="22.5">
      <c r="A77" s="8" t="s">
        <v>33</v>
      </c>
      <c r="B77" s="4" t="s">
        <v>79</v>
      </c>
      <c r="C77" s="4" t="s">
        <v>83</v>
      </c>
      <c r="D77" s="4" t="s">
        <v>32</v>
      </c>
      <c r="E77" s="12">
        <v>200</v>
      </c>
    </row>
    <row r="78" spans="1:5" ht="94.5">
      <c r="A78" s="13" t="s">
        <v>148</v>
      </c>
      <c r="B78" s="5" t="s">
        <v>79</v>
      </c>
      <c r="C78" s="5" t="s">
        <v>147</v>
      </c>
      <c r="D78" s="5"/>
      <c r="E78" s="11">
        <f>E79</f>
        <v>90</v>
      </c>
    </row>
    <row r="79" spans="1:5" ht="22.5">
      <c r="A79" s="8" t="s">
        <v>33</v>
      </c>
      <c r="B79" s="4" t="s">
        <v>79</v>
      </c>
      <c r="C79" s="4" t="s">
        <v>147</v>
      </c>
      <c r="D79" s="4" t="s">
        <v>32</v>
      </c>
      <c r="E79" s="12">
        <v>90</v>
      </c>
    </row>
    <row r="80" spans="1:5" ht="94.5">
      <c r="A80" s="13" t="s">
        <v>164</v>
      </c>
      <c r="B80" s="5" t="s">
        <v>79</v>
      </c>
      <c r="C80" s="5" t="s">
        <v>84</v>
      </c>
      <c r="D80" s="5"/>
      <c r="E80" s="11">
        <f>E81</f>
        <v>113.4</v>
      </c>
    </row>
    <row r="81" spans="1:5" ht="22.5">
      <c r="A81" s="8" t="s">
        <v>33</v>
      </c>
      <c r="B81" s="4" t="s">
        <v>79</v>
      </c>
      <c r="C81" s="4" t="s">
        <v>84</v>
      </c>
      <c r="D81" s="4" t="s">
        <v>32</v>
      </c>
      <c r="E81" s="12">
        <v>113.4</v>
      </c>
    </row>
    <row r="82" spans="1:5" ht="99" customHeight="1">
      <c r="A82" s="13" t="s">
        <v>166</v>
      </c>
      <c r="B82" s="5" t="s">
        <v>79</v>
      </c>
      <c r="C82" s="5" t="s">
        <v>85</v>
      </c>
      <c r="D82" s="5"/>
      <c r="E82" s="11">
        <f>E83</f>
        <v>1434</v>
      </c>
    </row>
    <row r="83" spans="1:5" ht="22.5">
      <c r="A83" s="8" t="s">
        <v>33</v>
      </c>
      <c r="B83" s="4" t="s">
        <v>79</v>
      </c>
      <c r="C83" s="4" t="s">
        <v>85</v>
      </c>
      <c r="D83" s="4" t="s">
        <v>32</v>
      </c>
      <c r="E83" s="12">
        <v>1434</v>
      </c>
    </row>
    <row r="84" spans="1:5" ht="21">
      <c r="A84" s="6" t="s">
        <v>87</v>
      </c>
      <c r="B84" s="5" t="s">
        <v>86</v>
      </c>
      <c r="C84" s="5" t="s">
        <v>11</v>
      </c>
      <c r="D84" s="5"/>
      <c r="E84" s="11">
        <f>E85</f>
        <v>289</v>
      </c>
    </row>
    <row r="85" spans="1:5" ht="21">
      <c r="A85" s="6" t="s">
        <v>35</v>
      </c>
      <c r="B85" s="5" t="s">
        <v>86</v>
      </c>
      <c r="C85" s="5" t="s">
        <v>34</v>
      </c>
      <c r="D85" s="5"/>
      <c r="E85" s="11">
        <f>E86</f>
        <v>289</v>
      </c>
    </row>
    <row r="86" spans="1:5" ht="12.75">
      <c r="A86" s="6" t="s">
        <v>37</v>
      </c>
      <c r="B86" s="5" t="s">
        <v>86</v>
      </c>
      <c r="C86" s="5" t="s">
        <v>36</v>
      </c>
      <c r="D86" s="5"/>
      <c r="E86" s="11">
        <f>E87+E89</f>
        <v>289</v>
      </c>
    </row>
    <row r="87" spans="1:5" ht="31.5">
      <c r="A87" s="6" t="s">
        <v>89</v>
      </c>
      <c r="B87" s="5" t="s">
        <v>86</v>
      </c>
      <c r="C87" s="5" t="s">
        <v>88</v>
      </c>
      <c r="D87" s="5"/>
      <c r="E87" s="11">
        <f>E88</f>
        <v>120</v>
      </c>
    </row>
    <row r="88" spans="1:5" ht="22.5">
      <c r="A88" s="8" t="s">
        <v>33</v>
      </c>
      <c r="B88" s="4" t="s">
        <v>86</v>
      </c>
      <c r="C88" s="4" t="s">
        <v>88</v>
      </c>
      <c r="D88" s="4" t="s">
        <v>32</v>
      </c>
      <c r="E88" s="12">
        <v>120</v>
      </c>
    </row>
    <row r="89" spans="1:5" ht="42">
      <c r="A89" s="6" t="s">
        <v>91</v>
      </c>
      <c r="B89" s="5" t="s">
        <v>86</v>
      </c>
      <c r="C89" s="5" t="s">
        <v>90</v>
      </c>
      <c r="D89" s="5"/>
      <c r="E89" s="11">
        <f>E90</f>
        <v>169</v>
      </c>
    </row>
    <row r="90" spans="1:5" ht="22.5">
      <c r="A90" s="8" t="s">
        <v>33</v>
      </c>
      <c r="B90" s="4" t="s">
        <v>86</v>
      </c>
      <c r="C90" s="4" t="s">
        <v>90</v>
      </c>
      <c r="D90" s="4" t="s">
        <v>32</v>
      </c>
      <c r="E90" s="12">
        <v>169</v>
      </c>
    </row>
    <row r="91" spans="1:5" ht="12.75">
      <c r="A91" s="6" t="s">
        <v>93</v>
      </c>
      <c r="B91" s="5" t="s">
        <v>92</v>
      </c>
      <c r="C91" s="5" t="s">
        <v>11</v>
      </c>
      <c r="D91" s="5"/>
      <c r="E91" s="11">
        <f>E92+E97+E108</f>
        <v>4397.5</v>
      </c>
    </row>
    <row r="92" spans="1:5" ht="12.75">
      <c r="A92" s="6" t="s">
        <v>95</v>
      </c>
      <c r="B92" s="5" t="s">
        <v>94</v>
      </c>
      <c r="C92" s="5" t="s">
        <v>11</v>
      </c>
      <c r="D92" s="5"/>
      <c r="E92" s="11">
        <f>E93+E115</f>
        <v>968.7</v>
      </c>
    </row>
    <row r="93" spans="1:5" ht="42">
      <c r="A93" s="6" t="s">
        <v>142</v>
      </c>
      <c r="B93" s="5" t="s">
        <v>94</v>
      </c>
      <c r="C93" s="5" t="s">
        <v>73</v>
      </c>
      <c r="D93" s="5"/>
      <c r="E93" s="11">
        <f>E94</f>
        <v>175</v>
      </c>
    </row>
    <row r="94" spans="1:5" ht="49.5" customHeight="1">
      <c r="A94" s="6" t="s">
        <v>97</v>
      </c>
      <c r="B94" s="5" t="s">
        <v>94</v>
      </c>
      <c r="C94" s="5" t="s">
        <v>96</v>
      </c>
      <c r="D94" s="5"/>
      <c r="E94" s="11">
        <f>E95</f>
        <v>175</v>
      </c>
    </row>
    <row r="95" spans="1:5" ht="63">
      <c r="A95" s="6" t="s">
        <v>99</v>
      </c>
      <c r="B95" s="5" t="s">
        <v>94</v>
      </c>
      <c r="C95" s="5" t="s">
        <v>98</v>
      </c>
      <c r="D95" s="5"/>
      <c r="E95" s="11">
        <f>E96</f>
        <v>175</v>
      </c>
    </row>
    <row r="96" spans="1:5" ht="22.5">
      <c r="A96" s="8" t="s">
        <v>33</v>
      </c>
      <c r="B96" s="4" t="s">
        <v>94</v>
      </c>
      <c r="C96" s="4" t="s">
        <v>98</v>
      </c>
      <c r="D96" s="4" t="s">
        <v>32</v>
      </c>
      <c r="E96" s="12">
        <v>175</v>
      </c>
    </row>
    <row r="97" spans="1:5" ht="12.75">
      <c r="A97" s="6" t="s">
        <v>103</v>
      </c>
      <c r="B97" s="5" t="s">
        <v>102</v>
      </c>
      <c r="C97" s="5" t="s">
        <v>11</v>
      </c>
      <c r="D97" s="5"/>
      <c r="E97" s="11">
        <f>E98</f>
        <v>1237.1</v>
      </c>
    </row>
    <row r="98" spans="1:5" ht="42">
      <c r="A98" s="6" t="s">
        <v>142</v>
      </c>
      <c r="B98" s="5" t="s">
        <v>102</v>
      </c>
      <c r="C98" s="5" t="s">
        <v>73</v>
      </c>
      <c r="D98" s="5"/>
      <c r="E98" s="11">
        <f>E99</f>
        <v>1237.1</v>
      </c>
    </row>
    <row r="99" spans="1:5" ht="45.75" customHeight="1">
      <c r="A99" s="6" t="s">
        <v>97</v>
      </c>
      <c r="B99" s="5" t="s">
        <v>102</v>
      </c>
      <c r="C99" s="5" t="s">
        <v>96</v>
      </c>
      <c r="D99" s="5"/>
      <c r="E99" s="11">
        <f>E100+E102+E104+E106</f>
        <v>1237.1</v>
      </c>
    </row>
    <row r="100" spans="1:5" ht="105">
      <c r="A100" s="13" t="s">
        <v>159</v>
      </c>
      <c r="B100" s="5" t="s">
        <v>102</v>
      </c>
      <c r="C100" s="5" t="s">
        <v>106</v>
      </c>
      <c r="D100" s="5"/>
      <c r="E100" s="11">
        <f>E101</f>
        <v>80</v>
      </c>
    </row>
    <row r="101" spans="1:5" ht="22.5">
      <c r="A101" s="8" t="s">
        <v>33</v>
      </c>
      <c r="B101" s="4" t="s">
        <v>102</v>
      </c>
      <c r="C101" s="4" t="s">
        <v>106</v>
      </c>
      <c r="D101" s="4" t="s">
        <v>32</v>
      </c>
      <c r="E101" s="12">
        <v>80</v>
      </c>
    </row>
    <row r="102" spans="1:5" ht="115.5">
      <c r="A102" s="13" t="s">
        <v>160</v>
      </c>
      <c r="B102" s="5" t="s">
        <v>102</v>
      </c>
      <c r="C102" s="5" t="s">
        <v>107</v>
      </c>
      <c r="D102" s="5"/>
      <c r="E102" s="11">
        <f>E103</f>
        <v>150</v>
      </c>
    </row>
    <row r="103" spans="1:5" ht="22.5">
      <c r="A103" s="8" t="s">
        <v>33</v>
      </c>
      <c r="B103" s="4" t="s">
        <v>102</v>
      </c>
      <c r="C103" s="4" t="s">
        <v>107</v>
      </c>
      <c r="D103" s="4" t="s">
        <v>32</v>
      </c>
      <c r="E103" s="12">
        <v>150</v>
      </c>
    </row>
    <row r="104" spans="1:5" ht="126">
      <c r="A104" s="13" t="s">
        <v>153</v>
      </c>
      <c r="B104" s="5" t="s">
        <v>102</v>
      </c>
      <c r="C104" s="26" t="str">
        <f>C105</f>
        <v>2220073</v>
      </c>
      <c r="D104" s="5"/>
      <c r="E104" s="11">
        <f>E105</f>
        <v>562.8</v>
      </c>
    </row>
    <row r="105" spans="1:5" ht="33.75">
      <c r="A105" s="8" t="s">
        <v>105</v>
      </c>
      <c r="B105" s="4" t="s">
        <v>102</v>
      </c>
      <c r="C105" s="4" t="s">
        <v>152</v>
      </c>
      <c r="D105" s="4" t="s">
        <v>104</v>
      </c>
      <c r="E105" s="12">
        <v>562.8</v>
      </c>
    </row>
    <row r="106" spans="1:5" ht="125.25" customHeight="1">
      <c r="A106" s="13" t="s">
        <v>154</v>
      </c>
      <c r="B106" s="5" t="s">
        <v>102</v>
      </c>
      <c r="C106" s="5" t="s">
        <v>108</v>
      </c>
      <c r="D106" s="5"/>
      <c r="E106" s="11">
        <f>E107</f>
        <v>444.3</v>
      </c>
    </row>
    <row r="107" spans="1:5" ht="33.75">
      <c r="A107" s="8" t="s">
        <v>105</v>
      </c>
      <c r="B107" s="4" t="s">
        <v>102</v>
      </c>
      <c r="C107" s="4" t="s">
        <v>108</v>
      </c>
      <c r="D107" s="4" t="s">
        <v>104</v>
      </c>
      <c r="E107" s="12">
        <v>444.3</v>
      </c>
    </row>
    <row r="108" spans="1:5" ht="12.75">
      <c r="A108" s="6" t="s">
        <v>110</v>
      </c>
      <c r="B108" s="5" t="s">
        <v>109</v>
      </c>
      <c r="C108" s="5" t="s">
        <v>11</v>
      </c>
      <c r="D108" s="5"/>
      <c r="E108" s="11">
        <f>E109</f>
        <v>2191.7</v>
      </c>
    </row>
    <row r="109" spans="1:5" ht="42">
      <c r="A109" s="6" t="s">
        <v>142</v>
      </c>
      <c r="B109" s="5" t="s">
        <v>109</v>
      </c>
      <c r="C109" s="5" t="s">
        <v>73</v>
      </c>
      <c r="D109" s="5"/>
      <c r="E109" s="11">
        <f>E110</f>
        <v>2191.7</v>
      </c>
    </row>
    <row r="110" spans="1:5" ht="42">
      <c r="A110" s="6" t="s">
        <v>97</v>
      </c>
      <c r="B110" s="5" t="s">
        <v>109</v>
      </c>
      <c r="C110" s="5" t="s">
        <v>96</v>
      </c>
      <c r="D110" s="5"/>
      <c r="E110" s="11">
        <f>E111+E113</f>
        <v>2191.7</v>
      </c>
    </row>
    <row r="111" spans="1:5" ht="94.5">
      <c r="A111" s="13" t="s">
        <v>161</v>
      </c>
      <c r="B111" s="5" t="s">
        <v>109</v>
      </c>
      <c r="C111" s="5" t="s">
        <v>111</v>
      </c>
      <c r="D111" s="5"/>
      <c r="E111" s="11">
        <f>E112</f>
        <v>1150</v>
      </c>
    </row>
    <row r="112" spans="1:5" ht="22.5">
      <c r="A112" s="8" t="s">
        <v>33</v>
      </c>
      <c r="B112" s="4" t="s">
        <v>109</v>
      </c>
      <c r="C112" s="4" t="s">
        <v>111</v>
      </c>
      <c r="D112" s="4" t="s">
        <v>32</v>
      </c>
      <c r="E112" s="12">
        <v>1150</v>
      </c>
    </row>
    <row r="113" spans="1:5" ht="94.5">
      <c r="A113" s="13" t="s">
        <v>162</v>
      </c>
      <c r="B113" s="5" t="s">
        <v>109</v>
      </c>
      <c r="C113" s="5" t="s">
        <v>112</v>
      </c>
      <c r="D113" s="5"/>
      <c r="E113" s="11">
        <f>E114</f>
        <v>1041.7</v>
      </c>
    </row>
    <row r="114" spans="1:5" ht="22.5">
      <c r="A114" s="8" t="s">
        <v>33</v>
      </c>
      <c r="B114" s="4" t="s">
        <v>109</v>
      </c>
      <c r="C114" s="4" t="s">
        <v>112</v>
      </c>
      <c r="D114" s="4" t="s">
        <v>32</v>
      </c>
      <c r="E114" s="12">
        <v>1041.7</v>
      </c>
    </row>
    <row r="115" spans="1:5" ht="12.75">
      <c r="A115" s="6" t="s">
        <v>93</v>
      </c>
      <c r="B115" s="5" t="s">
        <v>92</v>
      </c>
      <c r="C115" s="5" t="s">
        <v>11</v>
      </c>
      <c r="D115" s="5"/>
      <c r="E115" s="11">
        <f>E116</f>
        <v>793.7</v>
      </c>
    </row>
    <row r="116" spans="1:5" ht="12.75">
      <c r="A116" s="6" t="s">
        <v>95</v>
      </c>
      <c r="B116" s="5" t="s">
        <v>94</v>
      </c>
      <c r="C116" s="5" t="s">
        <v>11</v>
      </c>
      <c r="D116" s="5"/>
      <c r="E116" s="11">
        <f>E117</f>
        <v>793.7</v>
      </c>
    </row>
    <row r="117" spans="1:5" ht="12.75">
      <c r="A117" s="6" t="s">
        <v>170</v>
      </c>
      <c r="B117" s="5" t="s">
        <v>94</v>
      </c>
      <c r="C117" s="5"/>
      <c r="D117" s="5"/>
      <c r="E117" s="11">
        <f>E118</f>
        <v>793.7</v>
      </c>
    </row>
    <row r="118" spans="1:5" ht="56.25" customHeight="1">
      <c r="A118" s="18" t="s">
        <v>172</v>
      </c>
      <c r="B118" s="5" t="s">
        <v>94</v>
      </c>
      <c r="C118" s="5" t="s">
        <v>171</v>
      </c>
      <c r="D118" s="19"/>
      <c r="E118" s="20">
        <f>E119</f>
        <v>793.7</v>
      </c>
    </row>
    <row r="119" spans="1:5" ht="33.75">
      <c r="A119" s="18" t="s">
        <v>101</v>
      </c>
      <c r="B119" s="19" t="s">
        <v>94</v>
      </c>
      <c r="C119" s="31" t="str">
        <f>C118</f>
        <v>99 9 0231</v>
      </c>
      <c r="D119" s="19" t="s">
        <v>100</v>
      </c>
      <c r="E119" s="20">
        <v>793.7</v>
      </c>
    </row>
    <row r="120" spans="1:5" ht="12.75">
      <c r="A120" s="6" t="s">
        <v>114</v>
      </c>
      <c r="B120" s="5" t="s">
        <v>113</v>
      </c>
      <c r="C120" s="5" t="s">
        <v>11</v>
      </c>
      <c r="D120" s="5"/>
      <c r="E120" s="11">
        <f>E121</f>
        <v>303</v>
      </c>
    </row>
    <row r="121" spans="1:5" ht="12.75">
      <c r="A121" s="6" t="s">
        <v>116</v>
      </c>
      <c r="B121" s="5" t="s">
        <v>115</v>
      </c>
      <c r="C121" s="5" t="s">
        <v>11</v>
      </c>
      <c r="D121" s="5"/>
      <c r="E121" s="11">
        <f>E122</f>
        <v>303</v>
      </c>
    </row>
    <row r="122" spans="1:5" ht="42">
      <c r="A122" s="6" t="s">
        <v>142</v>
      </c>
      <c r="B122" s="5" t="s">
        <v>115</v>
      </c>
      <c r="C122" s="5" t="s">
        <v>73</v>
      </c>
      <c r="D122" s="5"/>
      <c r="E122" s="11">
        <f>E123</f>
        <v>303</v>
      </c>
    </row>
    <row r="123" spans="1:5" ht="42">
      <c r="A123" s="6" t="s">
        <v>149</v>
      </c>
      <c r="B123" s="5" t="s">
        <v>115</v>
      </c>
      <c r="C123" s="5" t="s">
        <v>117</v>
      </c>
      <c r="D123" s="5"/>
      <c r="E123" s="11">
        <f>E124</f>
        <v>303</v>
      </c>
    </row>
    <row r="124" spans="1:9" ht="103.5" customHeight="1">
      <c r="A124" s="25" t="s">
        <v>174</v>
      </c>
      <c r="B124" s="5" t="s">
        <v>115</v>
      </c>
      <c r="C124" s="5" t="s">
        <v>175</v>
      </c>
      <c r="D124" s="5"/>
      <c r="E124" s="11">
        <f>E125+E126</f>
        <v>303</v>
      </c>
      <c r="I124" s="24"/>
    </row>
    <row r="125" spans="1:5" ht="22.5">
      <c r="A125" s="18" t="s">
        <v>33</v>
      </c>
      <c r="B125" s="4" t="s">
        <v>115</v>
      </c>
      <c r="C125" s="4" t="s">
        <v>175</v>
      </c>
      <c r="D125" s="4" t="s">
        <v>32</v>
      </c>
      <c r="E125" s="12">
        <v>203</v>
      </c>
    </row>
    <row r="126" spans="1:5" ht="33.75">
      <c r="A126" s="18" t="s">
        <v>105</v>
      </c>
      <c r="B126" s="4" t="s">
        <v>115</v>
      </c>
      <c r="C126" s="4" t="s">
        <v>175</v>
      </c>
      <c r="D126" s="4" t="s">
        <v>104</v>
      </c>
      <c r="E126" s="12">
        <v>100</v>
      </c>
    </row>
    <row r="127" spans="1:5" ht="12.75">
      <c r="A127" s="6" t="s">
        <v>119</v>
      </c>
      <c r="B127" s="5" t="s">
        <v>118</v>
      </c>
      <c r="C127" s="5" t="s">
        <v>11</v>
      </c>
      <c r="D127" s="5"/>
      <c r="E127" s="11">
        <f>E128</f>
        <v>360</v>
      </c>
    </row>
    <row r="128" spans="1:5" ht="12.75">
      <c r="A128" s="6" t="s">
        <v>121</v>
      </c>
      <c r="B128" s="5" t="s">
        <v>120</v>
      </c>
      <c r="C128" s="5" t="s">
        <v>11</v>
      </c>
      <c r="D128" s="5"/>
      <c r="E128" s="11">
        <f>E129</f>
        <v>360</v>
      </c>
    </row>
    <row r="129" spans="1:5" ht="21">
      <c r="A129" s="6" t="s">
        <v>35</v>
      </c>
      <c r="B129" s="5" t="s">
        <v>120</v>
      </c>
      <c r="C129" s="5" t="s">
        <v>34</v>
      </c>
      <c r="D129" s="5"/>
      <c r="E129" s="11">
        <f>E130</f>
        <v>360</v>
      </c>
    </row>
    <row r="130" spans="1:5" ht="12.75">
      <c r="A130" s="6" t="s">
        <v>146</v>
      </c>
      <c r="B130" s="5" t="s">
        <v>120</v>
      </c>
      <c r="C130" s="5" t="s">
        <v>36</v>
      </c>
      <c r="D130" s="5"/>
      <c r="E130" s="11">
        <f>E131</f>
        <v>360</v>
      </c>
    </row>
    <row r="131" spans="1:5" ht="31.5">
      <c r="A131" s="6" t="s">
        <v>123</v>
      </c>
      <c r="B131" s="5" t="s">
        <v>120</v>
      </c>
      <c r="C131" s="5" t="s">
        <v>122</v>
      </c>
      <c r="D131" s="5"/>
      <c r="E131" s="11">
        <f>E132</f>
        <v>360</v>
      </c>
    </row>
    <row r="132" spans="1:5" ht="33.75">
      <c r="A132" s="8" t="s">
        <v>125</v>
      </c>
      <c r="B132" s="4" t="s">
        <v>120</v>
      </c>
      <c r="C132" s="4" t="s">
        <v>122</v>
      </c>
      <c r="D132" s="4" t="s">
        <v>124</v>
      </c>
      <c r="E132" s="12">
        <v>360</v>
      </c>
    </row>
    <row r="133" spans="1:5" ht="56.25" customHeight="1">
      <c r="A133" s="14" t="s">
        <v>126</v>
      </c>
      <c r="B133" s="5" t="s">
        <v>11</v>
      </c>
      <c r="C133" s="5" t="s">
        <v>11</v>
      </c>
      <c r="D133" s="5"/>
      <c r="E133" s="11">
        <f>E134</f>
        <v>3640.5</v>
      </c>
    </row>
    <row r="134" spans="1:5" ht="12.75">
      <c r="A134" s="6" t="s">
        <v>114</v>
      </c>
      <c r="B134" s="5" t="s">
        <v>113</v>
      </c>
      <c r="C134" s="5" t="s">
        <v>11</v>
      </c>
      <c r="D134" s="5"/>
      <c r="E134" s="11">
        <f>E135</f>
        <v>3640.5</v>
      </c>
    </row>
    <row r="135" spans="1:5" ht="12.75">
      <c r="A135" s="6" t="s">
        <v>116</v>
      </c>
      <c r="B135" s="5" t="s">
        <v>115</v>
      </c>
      <c r="C135" s="5" t="s">
        <v>11</v>
      </c>
      <c r="D135" s="5"/>
      <c r="E135" s="11">
        <f>E136</f>
        <v>3640.5</v>
      </c>
    </row>
    <row r="136" spans="1:5" ht="42">
      <c r="A136" s="6" t="s">
        <v>142</v>
      </c>
      <c r="B136" s="5" t="s">
        <v>115</v>
      </c>
      <c r="C136" s="5" t="s">
        <v>73</v>
      </c>
      <c r="D136" s="5"/>
      <c r="E136" s="11">
        <f>E137</f>
        <v>3640.5</v>
      </c>
    </row>
    <row r="137" spans="1:5" ht="46.5" customHeight="1">
      <c r="A137" s="6" t="s">
        <v>149</v>
      </c>
      <c r="B137" s="5" t="s">
        <v>115</v>
      </c>
      <c r="C137" s="5" t="s">
        <v>117</v>
      </c>
      <c r="D137" s="5"/>
      <c r="E137" s="11">
        <f>E138+E143+E146</f>
        <v>3640.5</v>
      </c>
    </row>
    <row r="138" spans="1:5" ht="90" customHeight="1">
      <c r="A138" s="13" t="s">
        <v>150</v>
      </c>
      <c r="B138" s="5" t="s">
        <v>115</v>
      </c>
      <c r="C138" s="5" t="s">
        <v>127</v>
      </c>
      <c r="D138" s="5"/>
      <c r="E138" s="11">
        <f>E139+E140+E141+E142</f>
        <v>2563.6</v>
      </c>
    </row>
    <row r="139" spans="1:5" ht="22.5">
      <c r="A139" s="8" t="s">
        <v>129</v>
      </c>
      <c r="B139" s="4" t="s">
        <v>115</v>
      </c>
      <c r="C139" s="4" t="s">
        <v>127</v>
      </c>
      <c r="D139" s="4" t="s">
        <v>128</v>
      </c>
      <c r="E139" s="12">
        <v>1127.6</v>
      </c>
    </row>
    <row r="140" spans="1:5" ht="22.5">
      <c r="A140" s="8" t="s">
        <v>131</v>
      </c>
      <c r="B140" s="4" t="s">
        <v>115</v>
      </c>
      <c r="C140" s="4" t="s">
        <v>127</v>
      </c>
      <c r="D140" s="4" t="s">
        <v>130</v>
      </c>
      <c r="E140" s="12">
        <v>5</v>
      </c>
    </row>
    <row r="141" spans="1:5" ht="22.5">
      <c r="A141" s="8" t="s">
        <v>33</v>
      </c>
      <c r="B141" s="4" t="s">
        <v>115</v>
      </c>
      <c r="C141" s="4" t="s">
        <v>127</v>
      </c>
      <c r="D141" s="4" t="s">
        <v>32</v>
      </c>
      <c r="E141" s="12">
        <v>1421</v>
      </c>
    </row>
    <row r="142" spans="1:5" ht="12.75">
      <c r="A142" s="15" t="s">
        <v>167</v>
      </c>
      <c r="B142" s="16" t="s">
        <v>115</v>
      </c>
      <c r="C142" s="30" t="str">
        <f>C141</f>
        <v>2210020</v>
      </c>
      <c r="D142" s="16" t="s">
        <v>168</v>
      </c>
      <c r="E142" s="17">
        <v>10</v>
      </c>
    </row>
    <row r="143" spans="1:5" ht="84">
      <c r="A143" s="13" t="s">
        <v>163</v>
      </c>
      <c r="B143" s="5" t="s">
        <v>115</v>
      </c>
      <c r="C143" s="5" t="s">
        <v>132</v>
      </c>
      <c r="D143" s="5"/>
      <c r="E143" s="11">
        <f>E144+E145</f>
        <v>930</v>
      </c>
    </row>
    <row r="144" spans="1:5" ht="22.5">
      <c r="A144" s="8" t="s">
        <v>129</v>
      </c>
      <c r="B144" s="4" t="s">
        <v>115</v>
      </c>
      <c r="C144" s="4" t="s">
        <v>132</v>
      </c>
      <c r="D144" s="4" t="s">
        <v>128</v>
      </c>
      <c r="E144" s="12">
        <v>526</v>
      </c>
    </row>
    <row r="145" spans="1:5" ht="22.5">
      <c r="A145" s="8" t="s">
        <v>33</v>
      </c>
      <c r="B145" s="4" t="s">
        <v>115</v>
      </c>
      <c r="C145" s="4" t="s">
        <v>132</v>
      </c>
      <c r="D145" s="4" t="s">
        <v>32</v>
      </c>
      <c r="E145" s="12">
        <v>404</v>
      </c>
    </row>
    <row r="146" spans="1:5" ht="84">
      <c r="A146" s="13" t="s">
        <v>151</v>
      </c>
      <c r="B146" s="5" t="s">
        <v>115</v>
      </c>
      <c r="C146" s="5" t="s">
        <v>133</v>
      </c>
      <c r="D146" s="5"/>
      <c r="E146" s="11">
        <f>E147</f>
        <v>146.9</v>
      </c>
    </row>
    <row r="147" spans="1:5" ht="22.5">
      <c r="A147" s="18" t="s">
        <v>33</v>
      </c>
      <c r="B147" s="19" t="s">
        <v>115</v>
      </c>
      <c r="C147" s="19" t="s">
        <v>133</v>
      </c>
      <c r="D147" s="19" t="s">
        <v>32</v>
      </c>
      <c r="E147" s="20">
        <v>146.9</v>
      </c>
    </row>
    <row r="148" ht="12.75">
      <c r="A148" s="3"/>
    </row>
  </sheetData>
  <sheetProtection/>
  <mergeCells count="7">
    <mergeCell ref="I5:K5"/>
    <mergeCell ref="B3:E3"/>
    <mergeCell ref="A7:A8"/>
    <mergeCell ref="E7:E8"/>
    <mergeCell ref="B7:D7"/>
    <mergeCell ref="B6:E6"/>
    <mergeCell ref="A5:E5"/>
  </mergeCell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portrait" paperSize="9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ГлБух</cp:lastModifiedBy>
  <cp:lastPrinted>2015-04-03T11:04:26Z</cp:lastPrinted>
  <dcterms:created xsi:type="dcterms:W3CDTF">1996-10-08T23:32:33Z</dcterms:created>
  <dcterms:modified xsi:type="dcterms:W3CDTF">2015-04-03T11:15:48Z</dcterms:modified>
  <cp:category/>
  <cp:version/>
  <cp:contentType/>
  <cp:contentStatus/>
</cp:coreProperties>
</file>