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Рабочий стол\ИСПОЛНЕНИЕ бюджета 2018\Постановления об исполнении Бюджета\Исполнение 2024\"/>
    </mc:Choice>
  </mc:AlternateContent>
  <bookViews>
    <workbookView xWindow="0" yWindow="0" windowWidth="13515" windowHeight="12360"/>
  </bookViews>
  <sheets>
    <sheet name="Доходы" sheetId="1" r:id="rId1"/>
    <sheet name="_params" sheetId="4" state="hidden" r:id="rId2"/>
  </sheets>
  <definedNames>
    <definedName name="APPT" localSheetId="0">Доходы!$A$27</definedName>
    <definedName name="FILE_NAME" localSheetId="0">Доходы!#REF!</definedName>
    <definedName name="FIO" localSheetId="0">Доходы!$C$27</definedName>
    <definedName name="FORM_CODE" localSheetId="0">Доходы!#REF!</definedName>
    <definedName name="LAST_CELL" localSheetId="0">Доходы!$E$115</definedName>
    <definedName name="PARAMS" localSheetId="0">Доходы!#REF!</definedName>
    <definedName name="PERIOD" localSheetId="0">Доходы!#REF!</definedName>
    <definedName name="RANGE_NAMES" localSheetId="0">Доходы!$G$1</definedName>
    <definedName name="RBEGIN_1" localSheetId="0">Доходы!$A$22</definedName>
    <definedName name="REG_DATE" localSheetId="0">Доходы!#REF!</definedName>
    <definedName name="REND_1" localSheetId="0">Доходы!$A$115</definedName>
    <definedName name="SIGN" localSheetId="0">Доходы!$A$26:$C$28</definedName>
    <definedName name="SRC_CODE" localSheetId="0">Доходы!#REF!</definedName>
    <definedName name="SRC_KIND" localSheetId="0">Доходы!#REF!</definedName>
  </definedNames>
  <calcPr calcId="152511"/>
</workbook>
</file>

<file path=xl/calcChain.xml><?xml version="1.0" encoding="utf-8"?>
<calcChain xmlns="http://schemas.openxmlformats.org/spreadsheetml/2006/main">
  <c r="E24" i="1" l="1"/>
  <c r="E25" i="1"/>
  <c r="E26" i="1"/>
  <c r="E27" i="1"/>
  <c r="E28" i="1"/>
  <c r="E37" i="1"/>
  <c r="E38" i="1"/>
  <c r="E39" i="1"/>
  <c r="E40" i="1"/>
  <c r="E41" i="1"/>
  <c r="E42" i="1"/>
  <c r="E43" i="1"/>
  <c r="E44" i="1"/>
  <c r="E51" i="1"/>
  <c r="E52" i="1"/>
  <c r="E53" i="1"/>
  <c r="E54" i="1"/>
  <c r="E55" i="1"/>
  <c r="E56" i="1"/>
  <c r="E57" i="1"/>
  <c r="E58" i="1"/>
  <c r="E59" i="1"/>
  <c r="E60" i="1"/>
  <c r="E61" i="1"/>
  <c r="E62" i="1"/>
  <c r="E63" i="1"/>
  <c r="E64" i="1"/>
  <c r="E65" i="1"/>
  <c r="E66" i="1"/>
  <c r="E67" i="1"/>
  <c r="E68" i="1"/>
  <c r="E69" i="1"/>
  <c r="E70" i="1"/>
  <c r="E71" i="1"/>
  <c r="E72" i="1"/>
  <c r="E73" i="1"/>
  <c r="E74" i="1"/>
  <c r="E75" i="1"/>
  <c r="E76" i="1"/>
  <c r="E77" i="1"/>
  <c r="E78" i="1"/>
  <c r="E79" i="1"/>
  <c r="E80" i="1"/>
  <c r="E81" i="1"/>
  <c r="E82" i="1"/>
  <c r="E87" i="1"/>
  <c r="E88" i="1"/>
  <c r="E89" i="1"/>
  <c r="E90" i="1"/>
  <c r="E91" i="1"/>
  <c r="E92" i="1"/>
  <c r="E93" i="1"/>
  <c r="E94" i="1"/>
  <c r="E95" i="1"/>
  <c r="E96" i="1"/>
  <c r="E97" i="1"/>
  <c r="E98" i="1"/>
  <c r="E99" i="1"/>
  <c r="E100" i="1"/>
  <c r="E101" i="1"/>
  <c r="E102" i="1"/>
  <c r="E103" i="1"/>
  <c r="E104" i="1"/>
  <c r="E105" i="1"/>
  <c r="E106" i="1"/>
  <c r="E107" i="1"/>
  <c r="E108" i="1"/>
  <c r="E22" i="1"/>
</calcChain>
</file>

<file path=xl/sharedStrings.xml><?xml version="1.0" encoding="utf-8"?>
<sst xmlns="http://schemas.openxmlformats.org/spreadsheetml/2006/main" count="278" uniqueCount="223">
  <si>
    <t>01.01.2025</t>
  </si>
  <si>
    <t>Единица измерения: руб.</t>
  </si>
  <si>
    <t>011</t>
  </si>
  <si>
    <t/>
  </si>
  <si>
    <t xml:space="preserve"> Наименование показателя</t>
  </si>
  <si>
    <t>Код дохода по бюджетной классификации</t>
  </si>
  <si>
    <t>Утвержденные бюджетные назначения</t>
  </si>
  <si>
    <t>Исполнено</t>
  </si>
  <si>
    <t>4</t>
  </si>
  <si>
    <t>5</t>
  </si>
  <si>
    <t>Доходы бюджета - всего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</si>
  <si>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</si>
  <si>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</si>
  <si>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</si>
  <si>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</si>
  <si>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</si>
  <si>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</si>
  <si>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</si>
  <si>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</si>
  <si>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</si>
  <si>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</si>
  <si>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 (сумма платежа (перерасчеты, недоимка и задолженность по соответствующему платежу, в том числе по отмененному)</t>
  </si>
  <si>
    <t>182 10102010011000110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</si>
  <si>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</si>
  <si>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182 10102020010000110</t>
  </si>
  <si>
    <t>-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</si>
  <si>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</si>
  <si>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182 10102020011000110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</si>
  <si>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</si>
  <si>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</si>
  <si>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</si>
  <si>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</si>
  <si>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в виде дивидендов)</t>
  </si>
  <si>
    <t>182 10102080010000110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</si>
  <si>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в виде дивидендов) (сумма платежа (перерасчеты, недоимка и задолженность по соответствующему платежу, в том числе по отмененному)</t>
  </si>
  <si>
    <t>182 10102080011000110</t>
  </si>
  <si>
    <t>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</t>
  </si>
  <si>
    <t>182 10102130010000110</t>
  </si>
  <si>
    <t>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 (сумма платежа (перерасчеты, недоимка и задолженность по соответствующему платежу, в том числе по отмененному)</t>
  </si>
  <si>
    <t>182 10102130011000110</t>
  </si>
  <si>
    <t>НАЛОГИ НА ТОВАРЫ (РАБОТЫ, УСЛУГИ), РЕАЛИЗУЕМЫЕ НА ТЕРРИТОРИИ РОССИЙСКОЙ ФЕДЕРАЦИИ</t>
  </si>
  <si>
    <t>182 10300000000000000</t>
  </si>
  <si>
    <t>Акцизы по подакцизным товарам (продукции), производимым на территории Российской Федерации</t>
  </si>
  <si>
    <t>182 10302000010000110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</si>
  <si>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</si>
  <si>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182 10302230010000110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</si>
  <si>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</si>
  <si>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182 10302231010000110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</si>
  <si>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</si>
  <si>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182 10302240010000110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</si>
  <si>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</si>
  <si>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182 10302241010000110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</si>
  <si>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</si>
  <si>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182 10302250010000110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</si>
  <si>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</si>
  <si>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182 10302251010000110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</si>
  <si>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</si>
  <si>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182 10302260010000110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</si>
  <si>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</si>
  <si>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182 10302261010000110</t>
  </si>
  <si>
    <t>НАЛОГИ НА СОВОКУПНЫЙ ДОХОД</t>
  </si>
  <si>
    <t>182 10500000000000000</t>
  </si>
  <si>
    <t>Единый сельскохозяйственный налог</t>
  </si>
  <si>
    <t>182 10503000010000110</t>
  </si>
  <si>
    <t>182 10503010010000110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</si>
  <si>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</si>
  <si>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182 10503010011000110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</si>
  <si>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</si>
  <si>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</si>
  <si>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</si>
  <si>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</si>
  <si>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</si>
  <si>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</si>
  <si>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</si>
  <si>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182 10601030101000110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</si>
  <si>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</si>
  <si>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</si>
  <si>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</si>
  <si>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</si>
  <si>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сельских поселений</t>
  </si>
  <si>
    <t>182 10606033100000110</t>
  </si>
  <si>
    <t>Земельный налог с организаций,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</si>
  <si>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182 10606033101000110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</si>
  <si>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</si>
  <si>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</si>
  <si>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сельских поселений</t>
  </si>
  <si>
    <t>182 10606043100000110</t>
  </si>
  <si>
    <t>Земельный налог с физических лиц,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</si>
  <si>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182 10606043101000110</t>
  </si>
  <si>
    <t>ГОСУДАРСТВЕННАЯ ПОШЛИНА</t>
  </si>
  <si>
    <t>011 10800000000000000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</si>
  <si>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</si>
  <si>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011 10804000010000110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</si>
  <si>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</si>
  <si>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011 10804020011000110</t>
  </si>
  <si>
    <t>ДОХОДЫ ОТ ИСПОЛЬЗОВАНИЯ ИМУЩЕСТВА, НАХОДЯЩЕГОСЯ В ГОСУДАРСТВЕННОЙ И МУНИЦИПАЛЬНОЙ СОБСТВЕННОСТИ</t>
  </si>
  <si>
    <t>011 11100000000000000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</si>
  <si>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</si>
  <si>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011 11105000000000120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</si>
  <si>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</si>
  <si>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>011 11105030000000120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</si>
  <si>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</si>
  <si>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011 11105035100000120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</si>
  <si>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</si>
  <si>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011 11105070000000120</t>
  </si>
  <si>
    <t>Доходы от сдачи в аренду имущества, составляющего казну сельских поселений (за исключением земельных участков)</t>
  </si>
  <si>
    <t>011 11105075100000120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</si>
  <si>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</si>
  <si>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011 11109000000000120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</si>
  <si>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</si>
  <si>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011 11109040000000120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</si>
  <si>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</si>
  <si>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011 11109045100000120</t>
  </si>
  <si>
    <t>ДОХОДЫ ОТ ОКАЗАНИЯ ПЛАТНЫХ УСЛУГ И КОМПЕНСАЦИИ ЗАТРАТ ГОСУДАРСТВА</t>
  </si>
  <si>
    <t>011 11300000000000000</t>
  </si>
  <si>
    <t>Доходы от оказания платных услуг (работ)</t>
  </si>
  <si>
    <t>011 11301000000000130</t>
  </si>
  <si>
    <t>Прочие доходы от оказания платных услуг (работ)</t>
  </si>
  <si>
    <t>011 11301990000000130</t>
  </si>
  <si>
    <t>Прочие доходы от оказания платных услуг (работ) получателями средств бюджетов сельских поселений</t>
  </si>
  <si>
    <t>011 11301995100000130</t>
  </si>
  <si>
    <t>Доходы от компенсации затрат государства</t>
  </si>
  <si>
    <t>011 11302000000000130</t>
  </si>
  <si>
    <t>Доходы, поступающие в порядке возмещения расходов, понесенных в связи с эксплуатацией имущества</t>
  </si>
  <si>
    <t>011 11302060000000130</t>
  </si>
  <si>
    <t>Доходы, поступающие в порядке возмещения расходов, понесенных в связи с эксплуатацией имущества сельских поселений</t>
  </si>
  <si>
    <t>011 11302065100000130</t>
  </si>
  <si>
    <t>Прочие доходы от компенсации затрат государства</t>
  </si>
  <si>
    <t>011 11302990000000130</t>
  </si>
  <si>
    <t>Прочие доходы от компенсации затрат бюджетов сельских поселений</t>
  </si>
  <si>
    <t>011 11302995100000130</t>
  </si>
  <si>
    <t>ДОХОДЫ ОТ ПРОДАЖИ МАТЕРИАЛЬНЫХ И НЕМАТЕРИАЛЬНЫХ АКТИВОВ</t>
  </si>
  <si>
    <t>011 11400000000000000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</si>
  <si>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</si>
  <si>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>011 11406300000000430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</si>
  <si>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земельных участков после разграничения государственной собственности на землю</t>
  </si>
  <si>
    <t>011 11406320000000430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</si>
  <si>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земельных участков, находящихся в собственности сельских поселений</t>
  </si>
  <si>
    <t>011 11406325100000430</t>
  </si>
  <si>
    <t>ШТРАФЫ, САНКЦИИ, ВОЗМЕЩЕНИЕ УЩЕРБА</t>
  </si>
  <si>
    <t>011 11600000000000000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</si>
  <si>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</si>
  <si>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011 11607000000000140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</si>
  <si>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</si>
  <si>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>011 11607010000000140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</si>
  <si>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сельского поселения</t>
  </si>
  <si>
    <t>011 11607010100000140</t>
  </si>
  <si>
    <t>БЕЗВОЗМЕЗДНЫЕ ПОСТУПЛЕНИЯ</t>
  </si>
  <si>
    <t>011 20000000000000000</t>
  </si>
  <si>
    <t>БЕЗВОЗМЕЗДНЫЕ ПОСТУПЛЕНИЯ ОТ ДРУГИХ БЮДЖЕТОВ БЮДЖЕТНОЙ СИСТЕМЫ РОССИЙСКОЙ ФЕДЕРАЦИИ</t>
  </si>
  <si>
    <t>011 20200000000000000</t>
  </si>
  <si>
    <t>Дотации бюджетам бюджетной системы Российской Федерации</t>
  </si>
  <si>
    <t>011 20210000000000150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</si>
  <si>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</si>
  <si>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011 20216001000000150</t>
  </si>
  <si>
    <t>Дотации бюджетам сельских поселений на выравнивание бюджетной обеспеченности из бюджетов муниципальных районов</t>
  </si>
  <si>
    <t>011 20216001100000150</t>
  </si>
  <si>
    <t>Субсидии бюджетам бюджетной системы Российской Федерации (межбюджетные субсидии)</t>
  </si>
  <si>
    <t>011 20220000000000150</t>
  </si>
  <si>
    <t>Субсидии бюджетам на реализацию программ формирования современной городской среды</t>
  </si>
  <si>
    <t>011 20225555000000150</t>
  </si>
  <si>
    <t>Субсидии бюджетам сельских поселений на реализацию программ формирования современной городской среды</t>
  </si>
  <si>
    <t>011 20225555100000150</t>
  </si>
  <si>
    <t>Прочие субсидии</t>
  </si>
  <si>
    <t>011 20229999000000150</t>
  </si>
  <si>
    <t>Прочие субсидии бюджетам сельских поселений</t>
  </si>
  <si>
    <t>011 20229999100000150</t>
  </si>
  <si>
    <t>Субвенции бюджетам бюджетной системы Российской Федерации</t>
  </si>
  <si>
    <t>011 20230000000000150</t>
  </si>
  <si>
    <t>Субвенции местным бюджетам на выполнение передаваемых полномочий субъектов Российской Федерации</t>
  </si>
  <si>
    <t>011 20230024000000150</t>
  </si>
  <si>
    <t>Субвенции бюджетам сельских поселений на выполнение передаваемых полномочий субъектов Российской Федерации</t>
  </si>
  <si>
    <t>011 20230024100000150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</si>
  <si>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</si>
  <si>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011 20235118000000150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</si>
  <si>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</si>
  <si>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011 20235118100000150</t>
  </si>
  <si>
    <t>Иные межбюджетные трансферты</t>
  </si>
  <si>
    <t>011 20240000000000150</t>
  </si>
  <si>
    <t>Прочие межбюджетные трансферты, передаваемые бюджетам</t>
  </si>
  <si>
    <t>011 20249999000000150</t>
  </si>
  <si>
    <t>Прочие межбюджетные трансферты, передаваемые бюджетам сельских поселений</t>
  </si>
  <si>
    <t>011 20249999100000150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</si>
  <si>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</si>
  <si>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011 21800000000000000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</si>
  <si>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</si>
  <si>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011 21800000000000150</t>
  </si>
  <si>
    <t>Доходы бюджетов сельских поселений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</si>
  <si>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011 21800000100000150</t>
  </si>
  <si>
    <t>Доходы бюджетов сельских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</si>
  <si>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011 21860010100000150</t>
  </si>
  <si>
    <t>ВОЗВРАТ ОСТАТКОВ СУБСИДИЙ, СУБВЕНЦИЙ И ИНЫХ МЕЖБЮДЖЕТНЫХ ТРАНСФЕРТОВ, ИМЕЮЩИХ ЦЕЛЕВОЕ НАЗНАЧЕНИЕ, ПРОШЛЫХ ЛЕТ</t>
  </si>
  <si>
    <t>011 21900000000000000</t>
  </si>
  <si>
    <t>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</si>
  <si>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011 21900000100000150</t>
  </si>
  <si>
    <t>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</si>
  <si>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011 21960010100000150</t>
  </si>
  <si>
    <t>Доходы/EXPORT_SRC_KIND</t>
  </si>
  <si>
    <t>СБС</t>
  </si>
  <si>
    <t>Доходы/FORM_CODE</t>
  </si>
  <si>
    <t>117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</si>
  <si>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</si>
  <si>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</si>
  <si>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</si>
  <si>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</si>
  <si>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</si>
  <si>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</si>
  <si>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</si>
  <si>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>Доходы/PARAMS</t>
  </si>
  <si>
    <t>Доходы/FILE_NAME</t>
  </si>
  <si>
    <t>C:\117M01.txt</t>
  </si>
  <si>
    <t>Доходы/EXPORT_SRC_CODE</t>
  </si>
  <si>
    <t>Доходы/PERIOD</t>
  </si>
  <si>
    <t>Приложение № 1</t>
  </si>
  <si>
    <t xml:space="preserve">к постановлению администрации </t>
  </si>
  <si>
    <t>Скребловского сельского поселения</t>
  </si>
  <si>
    <t>Лужского муниципального района</t>
  </si>
  <si>
    <t>Ленинградской области</t>
  </si>
  <si>
    <t xml:space="preserve">Показатели доходов бюджета по кодам классификации доходов бюджета </t>
  </si>
  <si>
    <t xml:space="preserve">Скребловского сельского поселения Лужского муниципального района      </t>
  </si>
  <si>
    <t>за 2024 год</t>
  </si>
  <si>
    <t xml:space="preserve">от 24.01.2025 г. № 35 </t>
  </si>
  <si>
    <t>% исполнения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</si>
</sst>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?"/>
  </numFmts>
  <fonts count="10" x14ac:knownFonts="1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b/>
      <sz val="14"/>
      <name val="Arial"/>
      <family val="2"/>
      <charset val="204"/>
    </font>
    <font>
      <sz val="14"/>
      <name val="Arial"/>
      <family val="2"/>
      <charset val="204"/>
    </font>
    <font>
      <b/>
      <sz val="8"/>
      <name val="Arial Cyr"/>
      <charset val="204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2" fillId="0" borderId="0" xfId="0" applyFont="1" applyBorder="1" applyAlignment="1" applyProtection="1"/>
    <xf numFmtId="0" fontId="2" fillId="0" borderId="0" xfId="0" applyFont="1" applyBorder="1" applyAlignment="1" applyProtection="1">
      <alignment horizontal="right"/>
    </xf>
    <xf numFmtId="0" fontId="2" fillId="0" borderId="0" xfId="0" applyFont="1" applyBorder="1" applyAlignment="1" applyProtection="1">
      <alignment horizontal="left"/>
    </xf>
    <xf numFmtId="49" fontId="2" fillId="0" borderId="0" xfId="0" applyNumberFormat="1" applyFont="1" applyBorder="1" applyAlignment="1" applyProtection="1"/>
    <xf numFmtId="49" fontId="2" fillId="0" borderId="0" xfId="0" applyNumberFormat="1" applyFont="1" applyBorder="1" applyAlignment="1" applyProtection="1">
      <alignment horizontal="left"/>
    </xf>
    <xf numFmtId="0" fontId="2" fillId="0" borderId="8" xfId="0" applyFont="1" applyBorder="1" applyAlignment="1" applyProtection="1">
      <alignment horizontal="center" vertical="center"/>
    </xf>
    <xf numFmtId="0" fontId="2" fillId="0" borderId="9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10" xfId="0" applyNumberFormat="1" applyFont="1" applyBorder="1" applyAlignment="1" applyProtection="1">
      <alignment horizontal="center" vertical="center"/>
    </xf>
    <xf numFmtId="49" fontId="2" fillId="0" borderId="11" xfId="0" applyNumberFormat="1" applyFont="1" applyBorder="1" applyAlignment="1" applyProtection="1">
      <alignment horizontal="center" vertical="center"/>
    </xf>
    <xf numFmtId="4" fontId="2" fillId="0" borderId="14" xfId="0" applyNumberFormat="1" applyFont="1" applyBorder="1" applyAlignment="1" applyProtection="1">
      <alignment horizontal="right"/>
    </xf>
    <xf numFmtId="49" fontId="2" fillId="0" borderId="19" xfId="0" applyNumberFormat="1" applyFont="1" applyBorder="1" applyAlignment="1" applyProtection="1">
      <alignment horizontal="left" wrapText="1"/>
    </xf>
    <xf numFmtId="49" fontId="2" fillId="0" borderId="20" xfId="0" applyNumberFormat="1" applyFont="1" applyBorder="1" applyAlignment="1" applyProtection="1">
      <alignment horizontal="center"/>
    </xf>
    <xf numFmtId="4" fontId="2" fillId="0" borderId="7" xfId="0" applyNumberFormat="1" applyFont="1" applyBorder="1" applyAlignment="1" applyProtection="1">
      <alignment horizontal="right"/>
    </xf>
    <xf numFmtId="164" fontId="2" fillId="0" borderId="19" xfId="0" applyNumberFormat="1" applyFont="1" applyBorder="1" applyAlignment="1" applyProtection="1">
      <alignment horizontal="left" wrapText="1"/>
    </xf>
    <xf numFmtId="0" fontId="2" fillId="0" borderId="21" xfId="0" applyFont="1" applyBorder="1" applyAlignment="1" applyProtection="1">
      <alignment horizontal="left"/>
    </xf>
    <xf numFmtId="0" fontId="2" fillId="0" borderId="22" xfId="0" applyFont="1" applyBorder="1" applyAlignment="1" applyProtection="1">
      <alignment horizontal="center"/>
    </xf>
    <xf numFmtId="49" fontId="2" fillId="0" borderId="22" xfId="0" applyNumberFormat="1" applyFont="1" applyBorder="1" applyAlignment="1" applyProtection="1">
      <alignment horizontal="center" vertical="center"/>
    </xf>
    <xf numFmtId="49" fontId="4" fillId="0" borderId="19" xfId="0" applyNumberFormat="1" applyFont="1" applyBorder="1" applyAlignment="1" applyProtection="1">
      <alignment horizontal="left" wrapText="1"/>
    </xf>
    <xf numFmtId="49" fontId="4" fillId="0" borderId="20" xfId="0" applyNumberFormat="1" applyFont="1" applyBorder="1" applyAlignment="1" applyProtection="1">
      <alignment horizontal="center"/>
    </xf>
    <xf numFmtId="4" fontId="4" fillId="0" borderId="7" xfId="0" applyNumberFormat="1" applyFont="1" applyBorder="1" applyAlignment="1" applyProtection="1">
      <alignment horizontal="right"/>
    </xf>
    <xf numFmtId="4" fontId="4" fillId="0" borderId="14" xfId="0" applyNumberFormat="1" applyFont="1" applyBorder="1" applyAlignment="1" applyProtection="1">
      <alignment horizontal="right"/>
    </xf>
    <xf numFmtId="0" fontId="1" fillId="0" borderId="0" xfId="0" applyFont="1" applyBorder="1" applyAlignment="1" applyProtection="1">
      <alignment horizontal="center"/>
    </xf>
    <xf numFmtId="49" fontId="2" fillId="0" borderId="0" xfId="0" applyNumberFormat="1" applyFont="1" applyBorder="1" applyAlignment="1" applyProtection="1">
      <alignment horizontal="centerContinuous"/>
    </xf>
    <xf numFmtId="0" fontId="0" fillId="0" borderId="0" xfId="0" applyBorder="1" applyAlignment="1">
      <alignment horizontal="right"/>
    </xf>
    <xf numFmtId="0" fontId="5" fillId="0" borderId="0" xfId="0" applyFont="1" applyBorder="1" applyAlignment="1">
      <alignment horizontal="right"/>
    </xf>
    <xf numFmtId="2" fontId="0" fillId="0" borderId="0" xfId="0" applyNumberFormat="1"/>
    <xf numFmtId="49" fontId="4" fillId="0" borderId="12" xfId="0" applyNumberFormat="1" applyFont="1" applyBorder="1" applyAlignment="1" applyProtection="1">
      <alignment horizontal="left" wrapText="1"/>
    </xf>
    <xf numFmtId="49" fontId="4" fillId="0" borderId="13" xfId="0" applyNumberFormat="1" applyFont="1" applyBorder="1" applyAlignment="1" applyProtection="1">
      <alignment horizontal="center"/>
    </xf>
    <xf numFmtId="4" fontId="4" fillId="0" borderId="15" xfId="0" applyNumberFormat="1" applyFont="1" applyBorder="1" applyAlignment="1" applyProtection="1">
      <alignment horizontal="right"/>
    </xf>
    <xf numFmtId="0" fontId="5" fillId="0" borderId="0" xfId="0" applyFont="1"/>
    <xf numFmtId="49" fontId="4" fillId="0" borderId="16" xfId="0" applyNumberFormat="1" applyFont="1" applyBorder="1" applyAlignment="1" applyProtection="1">
      <alignment horizontal="left" wrapText="1"/>
    </xf>
    <xf numFmtId="49" fontId="4" fillId="0" borderId="17" xfId="0" applyNumberFormat="1" applyFont="1" applyBorder="1" applyAlignment="1" applyProtection="1">
      <alignment horizontal="center"/>
    </xf>
    <xf numFmtId="4" fontId="4" fillId="0" borderId="18" xfId="0" applyNumberFormat="1" applyFont="1" applyBorder="1" applyAlignment="1" applyProtection="1">
      <alignment horizontal="right"/>
    </xf>
    <xf numFmtId="164" fontId="4" fillId="0" borderId="19" xfId="0" applyNumberFormat="1" applyFont="1" applyBorder="1" applyAlignment="1" applyProtection="1">
      <alignment horizontal="left" wrapText="1"/>
    </xf>
    <xf numFmtId="49" fontId="9" fillId="0" borderId="19" xfId="0" applyNumberFormat="1" applyFont="1" applyBorder="1" applyAlignment="1" applyProtection="1">
      <alignment horizontal="left" wrapText="1"/>
    </xf>
    <xf numFmtId="0" fontId="7" fillId="0" borderId="0" xfId="0" applyFont="1" applyBorder="1" applyAlignment="1">
      <alignment horizontal="center" wrapText="1"/>
    </xf>
    <xf numFmtId="0" fontId="8" fillId="0" borderId="0" xfId="0" applyFont="1" applyBorder="1" applyAlignment="1">
      <alignment horizontal="center"/>
    </xf>
    <xf numFmtId="49" fontId="2" fillId="0" borderId="3" xfId="0" applyNumberFormat="1" applyFont="1" applyBorder="1" applyAlignment="1" applyProtection="1">
      <alignment horizontal="center" vertical="center" wrapText="1"/>
    </xf>
    <xf numFmtId="49" fontId="2" fillId="0" borderId="5" xfId="0" applyNumberFormat="1" applyFont="1" applyBorder="1" applyAlignment="1" applyProtection="1">
      <alignment horizontal="center" vertical="center" wrapText="1"/>
    </xf>
    <xf numFmtId="49" fontId="2" fillId="0" borderId="7" xfId="0" applyNumberFormat="1" applyFont="1" applyBorder="1" applyAlignment="1" applyProtection="1">
      <alignment horizontal="center" vertical="center" wrapText="1"/>
    </xf>
    <xf numFmtId="0" fontId="2" fillId="0" borderId="3" xfId="0" applyFont="1" applyBorder="1" applyAlignment="1" applyProtection="1">
      <alignment horizontal="center" vertical="center" wrapText="1"/>
    </xf>
    <xf numFmtId="0" fontId="2" fillId="0" borderId="5" xfId="0" applyFont="1" applyBorder="1" applyAlignment="1" applyProtection="1">
      <alignment horizontal="center" vertical="center" wrapText="1"/>
    </xf>
    <xf numFmtId="0" fontId="2" fillId="0" borderId="7" xfId="0" applyFont="1" applyBorder="1" applyAlignment="1" applyProtection="1">
      <alignment horizontal="center" vertical="center" wrapText="1"/>
    </xf>
    <xf numFmtId="0" fontId="2" fillId="0" borderId="2" xfId="0" applyFont="1" applyBorder="1" applyAlignment="1" applyProtection="1">
      <alignment horizontal="center" vertical="center" wrapText="1"/>
    </xf>
    <xf numFmtId="0" fontId="2" fillId="0" borderId="4" xfId="0" applyFont="1" applyBorder="1" applyAlignment="1" applyProtection="1">
      <alignment horizontal="center" vertical="center" wrapText="1"/>
    </xf>
    <xf numFmtId="0" fontId="2" fillId="0" borderId="6" xfId="0" applyFont="1" applyBorder="1" applyAlignment="1" applyProtection="1">
      <alignment horizontal="center" vertical="center" wrapText="1"/>
    </xf>
    <xf numFmtId="0" fontId="6" fillId="0" borderId="0" xfId="0" applyFont="1" applyBorder="1" applyAlignment="1">
      <alignment horizontal="right"/>
    </xf>
    <xf numFmtId="0" fontId="1" fillId="0" borderId="0" xfId="0" applyFont="1" applyBorder="1" applyAlignment="1" applyProtection="1">
      <alignment horizontal="center"/>
    </xf>
    <xf numFmtId="49" fontId="3" fillId="0" borderId="0" xfId="0" applyNumberFormat="1" applyFont="1" applyBorder="1" applyAlignment="1" applyProtection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16"/>
  <sheetViews>
    <sheetView showGridLines="0" tabSelected="1" topLeftCell="A106" workbookViewId="0">
      <selection activeCell="G46" sqref="G46"/>
    </sheetView>
  </sheetViews>
  <sheetFormatPr defaultRowHeight="12.75" customHeight="1" x14ac:dyDescent="0.2"/>
  <cols>
    <col min="1" max="1" width="43.7109375" customWidth="1"/>
    <col min="2" max="2" width="31.42578125" customWidth="1"/>
    <col min="3" max="3" width="16.5703125" customWidth="1"/>
    <col min="4" max="4" width="17.140625" customWidth="1"/>
    <col min="5" max="5" width="17.5703125" customWidth="1"/>
  </cols>
  <sheetData>
    <row r="1" spans="1:5" x14ac:dyDescent="0.2">
      <c r="A1" s="3"/>
      <c r="B1" s="5"/>
      <c r="C1" s="4"/>
      <c r="D1" s="2"/>
      <c r="E1" s="24"/>
    </row>
    <row r="2" spans="1:5" x14ac:dyDescent="0.2">
      <c r="D2" s="25"/>
      <c r="E2" s="26" t="s">
        <v>213</v>
      </c>
    </row>
    <row r="3" spans="1:5" x14ac:dyDescent="0.2">
      <c r="D3" s="48" t="s">
        <v>214</v>
      </c>
      <c r="E3" s="48"/>
    </row>
    <row r="4" spans="1:5" x14ac:dyDescent="0.2">
      <c r="D4" s="48" t="s">
        <v>215</v>
      </c>
      <c r="E4" s="48"/>
    </row>
    <row r="5" spans="1:5" x14ac:dyDescent="0.2">
      <c r="D5" s="48" t="s">
        <v>216</v>
      </c>
      <c r="E5" s="48"/>
    </row>
    <row r="6" spans="1:5" x14ac:dyDescent="0.2">
      <c r="D6" s="48" t="s">
        <v>217</v>
      </c>
      <c r="E6" s="48"/>
    </row>
    <row r="7" spans="1:5" ht="15" x14ac:dyDescent="0.25">
      <c r="A7" s="49"/>
      <c r="B7" s="49"/>
      <c r="C7" s="49"/>
      <c r="D7" s="50" t="s">
        <v>221</v>
      </c>
      <c r="E7" s="50"/>
    </row>
    <row r="8" spans="1:5" ht="15" x14ac:dyDescent="0.25">
      <c r="A8" s="23"/>
      <c r="B8" s="23"/>
      <c r="C8" s="23"/>
      <c r="D8" s="1"/>
      <c r="E8" s="27"/>
    </row>
    <row r="9" spans="1:5" ht="18" x14ac:dyDescent="0.25">
      <c r="A9" s="37" t="s">
        <v>218</v>
      </c>
      <c r="B9" s="37"/>
      <c r="C9" s="37"/>
      <c r="D9" s="37"/>
      <c r="E9" s="37"/>
    </row>
    <row r="10" spans="1:5" ht="19.5" customHeight="1" x14ac:dyDescent="0.25">
      <c r="A10" s="37" t="s">
        <v>219</v>
      </c>
      <c r="B10" s="37"/>
      <c r="C10" s="37"/>
      <c r="D10" s="37"/>
      <c r="E10" s="37"/>
    </row>
    <row r="11" spans="1:5" ht="18" x14ac:dyDescent="0.25">
      <c r="A11" s="37" t="s">
        <v>217</v>
      </c>
      <c r="B11" s="37"/>
      <c r="C11" s="37"/>
      <c r="D11" s="37"/>
      <c r="E11" s="37"/>
    </row>
    <row r="12" spans="1:5" ht="18" x14ac:dyDescent="0.25">
      <c r="A12" s="38" t="s">
        <v>220</v>
      </c>
      <c r="B12" s="38"/>
      <c r="C12" s="38"/>
      <c r="D12" s="38"/>
      <c r="E12" s="38"/>
    </row>
    <row r="13" spans="1:5" ht="13.5" thickBot="1" x14ac:dyDescent="0.25">
      <c r="A13" s="3" t="s">
        <v>1</v>
      </c>
      <c r="B13" s="5"/>
      <c r="C13" s="4"/>
      <c r="D13" s="2"/>
      <c r="E13" s="27"/>
    </row>
    <row r="14" spans="1:5" ht="12.75" customHeight="1" x14ac:dyDescent="0.2">
      <c r="A14" s="45" t="s">
        <v>4</v>
      </c>
      <c r="B14" s="42" t="s">
        <v>5</v>
      </c>
      <c r="C14" s="39" t="s">
        <v>6</v>
      </c>
      <c r="D14" s="39" t="s">
        <v>7</v>
      </c>
      <c r="E14" s="39" t="s">
        <v>222</v>
      </c>
    </row>
    <row r="15" spans="1:5" x14ac:dyDescent="0.2">
      <c r="A15" s="46"/>
      <c r="B15" s="43"/>
      <c r="C15" s="40"/>
      <c r="D15" s="40"/>
      <c r="E15" s="40"/>
    </row>
    <row r="16" spans="1:5" x14ac:dyDescent="0.2">
      <c r="A16" s="46"/>
      <c r="B16" s="43"/>
      <c r="C16" s="40"/>
      <c r="D16" s="40"/>
      <c r="E16" s="40"/>
    </row>
    <row r="17" spans="1:5" x14ac:dyDescent="0.2">
      <c r="A17" s="46"/>
      <c r="B17" s="43"/>
      <c r="C17" s="40"/>
      <c r="D17" s="40"/>
      <c r="E17" s="40"/>
    </row>
    <row r="18" spans="1:5" x14ac:dyDescent="0.2">
      <c r="A18" s="46"/>
      <c r="B18" s="43"/>
      <c r="C18" s="40"/>
      <c r="D18" s="40"/>
      <c r="E18" s="40"/>
    </row>
    <row r="19" spans="1:5" x14ac:dyDescent="0.2">
      <c r="A19" s="46"/>
      <c r="B19" s="43"/>
      <c r="C19" s="40"/>
      <c r="D19" s="40"/>
      <c r="E19" s="40"/>
    </row>
    <row r="20" spans="1:5" x14ac:dyDescent="0.2">
      <c r="A20" s="47"/>
      <c r="B20" s="44"/>
      <c r="C20" s="41"/>
      <c r="D20" s="41"/>
      <c r="E20" s="41"/>
    </row>
    <row r="21" spans="1:5" ht="13.5" thickBot="1" x14ac:dyDescent="0.25">
      <c r="A21" s="6">
        <v>1</v>
      </c>
      <c r="B21" s="7">
        <v>2</v>
      </c>
      <c r="C21" s="8" t="s">
        <v>205</v>
      </c>
      <c r="D21" s="9" t="s">
        <v>8</v>
      </c>
      <c r="E21" s="10" t="s">
        <v>9</v>
      </c>
    </row>
    <row r="22" spans="1:5" s="31" customFormat="1" x14ac:dyDescent="0.2">
      <c r="A22" s="28" t="s">
        <v>10</v>
      </c>
      <c r="B22" s="29" t="s">
        <v>11</v>
      </c>
      <c r="C22" s="22">
        <v>57329212.439999998</v>
      </c>
      <c r="D22" s="30">
        <v>59607199.170000002</v>
      </c>
      <c r="E22" s="22">
        <f>PRODUCT(D22,1/C22,100)</f>
        <v>103.97351826938861</v>
      </c>
    </row>
    <row r="23" spans="1:5" s="31" customFormat="1" x14ac:dyDescent="0.2">
      <c r="A23" s="32" t="s">
        <v>12</v>
      </c>
      <c r="B23" s="33"/>
      <c r="C23" s="34"/>
      <c r="D23" s="34"/>
      <c r="E23" s="22"/>
    </row>
    <row r="24" spans="1:5" s="31" customFormat="1" x14ac:dyDescent="0.2">
      <c r="A24" s="19" t="s">
        <v>13</v>
      </c>
      <c r="B24" s="20" t="s">
        <v>14</v>
      </c>
      <c r="C24" s="21">
        <v>17176495.620000001</v>
      </c>
      <c r="D24" s="21">
        <v>19411236.969999999</v>
      </c>
      <c r="E24" s="22">
        <f t="shared" ref="E24:E82" si="0">PRODUCT(D24,1/C24,100)</f>
        <v>113.01046150180893</v>
      </c>
    </row>
    <row r="25" spans="1:5" s="31" customFormat="1" x14ac:dyDescent="0.2">
      <c r="A25" s="19" t="s">
        <v>15</v>
      </c>
      <c r="B25" s="20" t="s">
        <v>16</v>
      </c>
      <c r="C25" s="21">
        <v>4025550</v>
      </c>
      <c r="D25" s="21">
        <v>4494992.22</v>
      </c>
      <c r="E25" s="22">
        <f t="shared" si="0"/>
        <v>111.66156723925921</v>
      </c>
    </row>
    <row r="26" spans="1:5" s="31" customFormat="1" x14ac:dyDescent="0.2">
      <c r="A26" s="19" t="s">
        <v>17</v>
      </c>
      <c r="B26" s="20" t="s">
        <v>18</v>
      </c>
      <c r="C26" s="21">
        <v>4025550</v>
      </c>
      <c r="D26" s="21">
        <v>4494992.22</v>
      </c>
      <c r="E26" s="22">
        <f t="shared" si="0"/>
        <v>111.66156723925921</v>
      </c>
    </row>
    <row r="27" spans="1:5" ht="78.75" x14ac:dyDescent="0.2">
      <c r="A27" s="15" t="s">
        <v>19</v>
      </c>
      <c r="B27" s="13" t="s">
        <v>20</v>
      </c>
      <c r="C27" s="14">
        <v>4025550</v>
      </c>
      <c r="D27" s="14">
        <v>4191963.12</v>
      </c>
      <c r="E27" s="11">
        <f t="shared" si="0"/>
        <v>104.13392256958676</v>
      </c>
    </row>
    <row r="28" spans="1:5" ht="112.5" x14ac:dyDescent="0.2">
      <c r="A28" s="15" t="s">
        <v>21</v>
      </c>
      <c r="B28" s="13" t="s">
        <v>22</v>
      </c>
      <c r="C28" s="14">
        <v>4025550</v>
      </c>
      <c r="D28" s="14">
        <v>4191963.12</v>
      </c>
      <c r="E28" s="11">
        <f t="shared" si="0"/>
        <v>104.13392256958676</v>
      </c>
    </row>
    <row r="29" spans="1:5" ht="101.25" x14ac:dyDescent="0.2">
      <c r="A29" s="15" t="s">
        <v>23</v>
      </c>
      <c r="B29" s="13" t="s">
        <v>24</v>
      </c>
      <c r="C29" s="14" t="s">
        <v>25</v>
      </c>
      <c r="D29" s="14">
        <v>2752.18</v>
      </c>
      <c r="E29" s="14" t="s">
        <v>25</v>
      </c>
    </row>
    <row r="30" spans="1:5" ht="123.75" x14ac:dyDescent="0.2">
      <c r="A30" s="15" t="s">
        <v>26</v>
      </c>
      <c r="B30" s="13" t="s">
        <v>27</v>
      </c>
      <c r="C30" s="14" t="s">
        <v>25</v>
      </c>
      <c r="D30" s="14">
        <v>2752.18</v>
      </c>
      <c r="E30" s="14" t="s">
        <v>25</v>
      </c>
    </row>
    <row r="31" spans="1:5" ht="33.75" x14ac:dyDescent="0.2">
      <c r="A31" s="12" t="s">
        <v>28</v>
      </c>
      <c r="B31" s="13" t="s">
        <v>29</v>
      </c>
      <c r="C31" s="14" t="s">
        <v>25</v>
      </c>
      <c r="D31" s="14">
        <v>259682.32</v>
      </c>
      <c r="E31" s="14" t="s">
        <v>25</v>
      </c>
    </row>
    <row r="32" spans="1:5" ht="67.5" x14ac:dyDescent="0.2">
      <c r="A32" s="12" t="s">
        <v>30</v>
      </c>
      <c r="B32" s="13" t="s">
        <v>31</v>
      </c>
      <c r="C32" s="14" t="s">
        <v>25</v>
      </c>
      <c r="D32" s="14">
        <v>259682.32</v>
      </c>
      <c r="E32" s="14" t="s">
        <v>25</v>
      </c>
    </row>
    <row r="33" spans="1:5" ht="112.5" x14ac:dyDescent="0.2">
      <c r="A33" s="15" t="s">
        <v>32</v>
      </c>
      <c r="B33" s="13" t="s">
        <v>33</v>
      </c>
      <c r="C33" s="14" t="s">
        <v>25</v>
      </c>
      <c r="D33" s="14">
        <v>22504</v>
      </c>
      <c r="E33" s="14" t="s">
        <v>25</v>
      </c>
    </row>
    <row r="34" spans="1:5" ht="135" x14ac:dyDescent="0.2">
      <c r="A34" s="15" t="s">
        <v>34</v>
      </c>
      <c r="B34" s="13" t="s">
        <v>35</v>
      </c>
      <c r="C34" s="14" t="s">
        <v>25</v>
      </c>
      <c r="D34" s="14">
        <v>22504</v>
      </c>
      <c r="E34" s="14" t="s">
        <v>25</v>
      </c>
    </row>
    <row r="35" spans="1:5" ht="45" x14ac:dyDescent="0.2">
      <c r="A35" s="12" t="s">
        <v>36</v>
      </c>
      <c r="B35" s="13" t="s">
        <v>37</v>
      </c>
      <c r="C35" s="14" t="s">
        <v>25</v>
      </c>
      <c r="D35" s="14">
        <v>18090.599999999999</v>
      </c>
      <c r="E35" s="14" t="s">
        <v>25</v>
      </c>
    </row>
    <row r="36" spans="1:5" ht="67.5" x14ac:dyDescent="0.2">
      <c r="A36" s="15" t="s">
        <v>38</v>
      </c>
      <c r="B36" s="13" t="s">
        <v>39</v>
      </c>
      <c r="C36" s="14" t="s">
        <v>25</v>
      </c>
      <c r="D36" s="14">
        <v>18090.599999999999</v>
      </c>
      <c r="E36" s="14" t="s">
        <v>25</v>
      </c>
    </row>
    <row r="37" spans="1:5" s="31" customFormat="1" ht="33.75" x14ac:dyDescent="0.2">
      <c r="A37" s="19" t="s">
        <v>40</v>
      </c>
      <c r="B37" s="20" t="s">
        <v>41</v>
      </c>
      <c r="C37" s="21">
        <v>3115100</v>
      </c>
      <c r="D37" s="21">
        <v>3590682.3</v>
      </c>
      <c r="E37" s="22">
        <f t="shared" si="0"/>
        <v>115.26699945427113</v>
      </c>
    </row>
    <row r="38" spans="1:5" s="31" customFormat="1" ht="33.75" x14ac:dyDescent="0.2">
      <c r="A38" s="19" t="s">
        <v>42</v>
      </c>
      <c r="B38" s="20" t="s">
        <v>43</v>
      </c>
      <c r="C38" s="21">
        <v>3115100</v>
      </c>
      <c r="D38" s="21">
        <v>3590682.3</v>
      </c>
      <c r="E38" s="22">
        <f t="shared" si="0"/>
        <v>115.26699945427113</v>
      </c>
    </row>
    <row r="39" spans="1:5" ht="67.5" x14ac:dyDescent="0.2">
      <c r="A39" s="12" t="s">
        <v>44</v>
      </c>
      <c r="B39" s="13" t="s">
        <v>45</v>
      </c>
      <c r="C39" s="14">
        <v>1378019</v>
      </c>
      <c r="D39" s="14">
        <v>1855074.78</v>
      </c>
      <c r="E39" s="11">
        <f t="shared" si="0"/>
        <v>134.61895518131465</v>
      </c>
    </row>
    <row r="40" spans="1:5" ht="101.25" x14ac:dyDescent="0.2">
      <c r="A40" s="15" t="s">
        <v>46</v>
      </c>
      <c r="B40" s="13" t="s">
        <v>47</v>
      </c>
      <c r="C40" s="14">
        <v>1378019</v>
      </c>
      <c r="D40" s="14">
        <v>1855074.78</v>
      </c>
      <c r="E40" s="11">
        <f t="shared" si="0"/>
        <v>134.61895518131465</v>
      </c>
    </row>
    <row r="41" spans="1:5" ht="78.75" x14ac:dyDescent="0.2">
      <c r="A41" s="15" t="s">
        <v>48</v>
      </c>
      <c r="B41" s="13" t="s">
        <v>49</v>
      </c>
      <c r="C41" s="14">
        <v>8941</v>
      </c>
      <c r="D41" s="14">
        <v>10718.37</v>
      </c>
      <c r="E41" s="11">
        <f t="shared" si="0"/>
        <v>119.87887260932783</v>
      </c>
    </row>
    <row r="42" spans="1:5" ht="112.5" x14ac:dyDescent="0.2">
      <c r="A42" s="15" t="s">
        <v>50</v>
      </c>
      <c r="B42" s="13" t="s">
        <v>51</v>
      </c>
      <c r="C42" s="14">
        <v>8941</v>
      </c>
      <c r="D42" s="14">
        <v>10718.37</v>
      </c>
      <c r="E42" s="11">
        <f t="shared" si="0"/>
        <v>119.87887260932783</v>
      </c>
    </row>
    <row r="43" spans="1:5" ht="67.5" x14ac:dyDescent="0.2">
      <c r="A43" s="12" t="s">
        <v>52</v>
      </c>
      <c r="B43" s="13" t="s">
        <v>53</v>
      </c>
      <c r="C43" s="14">
        <v>1728140</v>
      </c>
      <c r="D43" s="14">
        <v>1926811.59</v>
      </c>
      <c r="E43" s="11">
        <f t="shared" si="0"/>
        <v>111.49626708484266</v>
      </c>
    </row>
    <row r="44" spans="1:5" ht="101.25" x14ac:dyDescent="0.2">
      <c r="A44" s="15" t="s">
        <v>54</v>
      </c>
      <c r="B44" s="13" t="s">
        <v>55</v>
      </c>
      <c r="C44" s="14">
        <v>1728140</v>
      </c>
      <c r="D44" s="14">
        <v>1926811.59</v>
      </c>
      <c r="E44" s="11">
        <f t="shared" si="0"/>
        <v>111.49626708484266</v>
      </c>
    </row>
    <row r="45" spans="1:5" ht="67.5" x14ac:dyDescent="0.2">
      <c r="A45" s="12" t="s">
        <v>56</v>
      </c>
      <c r="B45" s="13" t="s">
        <v>57</v>
      </c>
      <c r="C45" s="14" t="s">
        <v>25</v>
      </c>
      <c r="D45" s="14">
        <v>-201922.44</v>
      </c>
      <c r="E45" s="14" t="s">
        <v>25</v>
      </c>
    </row>
    <row r="46" spans="1:5" ht="101.25" x14ac:dyDescent="0.2">
      <c r="A46" s="15" t="s">
        <v>58</v>
      </c>
      <c r="B46" s="13" t="s">
        <v>59</v>
      </c>
      <c r="C46" s="14" t="s">
        <v>25</v>
      </c>
      <c r="D46" s="14">
        <v>-201922.44</v>
      </c>
      <c r="E46" s="14" t="s">
        <v>25</v>
      </c>
    </row>
    <row r="47" spans="1:5" s="31" customFormat="1" x14ac:dyDescent="0.2">
      <c r="A47" s="19" t="s">
        <v>60</v>
      </c>
      <c r="B47" s="20" t="s">
        <v>61</v>
      </c>
      <c r="C47" s="21" t="s">
        <v>25</v>
      </c>
      <c r="D47" s="21">
        <v>18661</v>
      </c>
      <c r="E47" s="21" t="s">
        <v>25</v>
      </c>
    </row>
    <row r="48" spans="1:5" s="31" customFormat="1" x14ac:dyDescent="0.2">
      <c r="A48" s="19" t="s">
        <v>62</v>
      </c>
      <c r="B48" s="20" t="s">
        <v>63</v>
      </c>
      <c r="C48" s="21" t="s">
        <v>25</v>
      </c>
      <c r="D48" s="21">
        <v>18661</v>
      </c>
      <c r="E48" s="21" t="s">
        <v>25</v>
      </c>
    </row>
    <row r="49" spans="1:5" x14ac:dyDescent="0.2">
      <c r="A49" s="12" t="s">
        <v>62</v>
      </c>
      <c r="B49" s="13" t="s">
        <v>64</v>
      </c>
      <c r="C49" s="14" t="s">
        <v>25</v>
      </c>
      <c r="D49" s="14">
        <v>18661</v>
      </c>
      <c r="E49" s="14" t="s">
        <v>25</v>
      </c>
    </row>
    <row r="50" spans="1:5" ht="45" x14ac:dyDescent="0.2">
      <c r="A50" s="12" t="s">
        <v>65</v>
      </c>
      <c r="B50" s="13" t="s">
        <v>66</v>
      </c>
      <c r="C50" s="14" t="s">
        <v>25</v>
      </c>
      <c r="D50" s="14">
        <v>18661</v>
      </c>
      <c r="E50" s="14" t="s">
        <v>25</v>
      </c>
    </row>
    <row r="51" spans="1:5" s="31" customFormat="1" x14ac:dyDescent="0.2">
      <c r="A51" s="19" t="s">
        <v>67</v>
      </c>
      <c r="B51" s="20" t="s">
        <v>68</v>
      </c>
      <c r="C51" s="21">
        <v>7698100</v>
      </c>
      <c r="D51" s="21">
        <v>9046655.1099999994</v>
      </c>
      <c r="E51" s="22">
        <f t="shared" si="0"/>
        <v>117.51802535690625</v>
      </c>
    </row>
    <row r="52" spans="1:5" s="31" customFormat="1" x14ac:dyDescent="0.2">
      <c r="A52" s="19" t="s">
        <v>69</v>
      </c>
      <c r="B52" s="20" t="s">
        <v>70</v>
      </c>
      <c r="C52" s="21">
        <v>664600</v>
      </c>
      <c r="D52" s="21">
        <v>717445.74</v>
      </c>
      <c r="E52" s="22">
        <f t="shared" si="0"/>
        <v>107.95151068311766</v>
      </c>
    </row>
    <row r="53" spans="1:5" ht="33.75" x14ac:dyDescent="0.2">
      <c r="A53" s="12" t="s">
        <v>71</v>
      </c>
      <c r="B53" s="13" t="s">
        <v>72</v>
      </c>
      <c r="C53" s="14">
        <v>664600</v>
      </c>
      <c r="D53" s="14">
        <v>717445.74</v>
      </c>
      <c r="E53" s="11">
        <f t="shared" si="0"/>
        <v>107.95151068311766</v>
      </c>
    </row>
    <row r="54" spans="1:5" ht="67.5" x14ac:dyDescent="0.2">
      <c r="A54" s="12" t="s">
        <v>73</v>
      </c>
      <c r="B54" s="13" t="s">
        <v>74</v>
      </c>
      <c r="C54" s="14">
        <v>664600</v>
      </c>
      <c r="D54" s="14">
        <v>717445.74</v>
      </c>
      <c r="E54" s="11">
        <f t="shared" si="0"/>
        <v>107.95151068311766</v>
      </c>
    </row>
    <row r="55" spans="1:5" s="31" customFormat="1" x14ac:dyDescent="0.2">
      <c r="A55" s="19" t="s">
        <v>75</v>
      </c>
      <c r="B55" s="20" t="s">
        <v>76</v>
      </c>
      <c r="C55" s="21">
        <v>7033500</v>
      </c>
      <c r="D55" s="21">
        <v>8329209.3700000001</v>
      </c>
      <c r="E55" s="22">
        <f t="shared" si="0"/>
        <v>118.42197156465488</v>
      </c>
    </row>
    <row r="56" spans="1:5" s="31" customFormat="1" x14ac:dyDescent="0.2">
      <c r="A56" s="19" t="s">
        <v>77</v>
      </c>
      <c r="B56" s="20" t="s">
        <v>78</v>
      </c>
      <c r="C56" s="21">
        <v>2315500</v>
      </c>
      <c r="D56" s="21">
        <v>3874221.28</v>
      </c>
      <c r="E56" s="22">
        <f t="shared" si="0"/>
        <v>167.31683351328007</v>
      </c>
    </row>
    <row r="57" spans="1:5" ht="33.75" x14ac:dyDescent="0.2">
      <c r="A57" s="12" t="s">
        <v>79</v>
      </c>
      <c r="B57" s="13" t="s">
        <v>80</v>
      </c>
      <c r="C57" s="14">
        <v>2315500</v>
      </c>
      <c r="D57" s="14">
        <v>3874221.28</v>
      </c>
      <c r="E57" s="11">
        <f t="shared" si="0"/>
        <v>167.31683351328007</v>
      </c>
    </row>
    <row r="58" spans="1:5" ht="56.25" x14ac:dyDescent="0.2">
      <c r="A58" s="12" t="s">
        <v>81</v>
      </c>
      <c r="B58" s="13" t="s">
        <v>82</v>
      </c>
      <c r="C58" s="14">
        <v>2315500</v>
      </c>
      <c r="D58" s="14">
        <v>3874221.28</v>
      </c>
      <c r="E58" s="11">
        <f t="shared" si="0"/>
        <v>167.31683351328007</v>
      </c>
    </row>
    <row r="59" spans="1:5" s="31" customFormat="1" x14ac:dyDescent="0.2">
      <c r="A59" s="19" t="s">
        <v>83</v>
      </c>
      <c r="B59" s="20" t="s">
        <v>84</v>
      </c>
      <c r="C59" s="21">
        <v>4718000</v>
      </c>
      <c r="D59" s="21">
        <v>4454988.09</v>
      </c>
      <c r="E59" s="22">
        <f t="shared" si="0"/>
        <v>94.42535163204748</v>
      </c>
    </row>
    <row r="60" spans="1:5" ht="33.75" x14ac:dyDescent="0.2">
      <c r="A60" s="12" t="s">
        <v>85</v>
      </c>
      <c r="B60" s="13" t="s">
        <v>86</v>
      </c>
      <c r="C60" s="14">
        <v>4718000</v>
      </c>
      <c r="D60" s="14">
        <v>4454988.09</v>
      </c>
      <c r="E60" s="11">
        <f t="shared" si="0"/>
        <v>94.42535163204748</v>
      </c>
    </row>
    <row r="61" spans="1:5" ht="56.25" x14ac:dyDescent="0.2">
      <c r="A61" s="12" t="s">
        <v>87</v>
      </c>
      <c r="B61" s="13" t="s">
        <v>88</v>
      </c>
      <c r="C61" s="14">
        <v>4718000</v>
      </c>
      <c r="D61" s="14">
        <v>4454988.09</v>
      </c>
      <c r="E61" s="11">
        <f t="shared" si="0"/>
        <v>94.42535163204748</v>
      </c>
    </row>
    <row r="62" spans="1:5" s="31" customFormat="1" x14ac:dyDescent="0.2">
      <c r="A62" s="19" t="s">
        <v>89</v>
      </c>
      <c r="B62" s="20" t="s">
        <v>90</v>
      </c>
      <c r="C62" s="21">
        <v>2500</v>
      </c>
      <c r="D62" s="21">
        <v>1300</v>
      </c>
      <c r="E62" s="22">
        <f t="shared" si="0"/>
        <v>52</v>
      </c>
    </row>
    <row r="63" spans="1:5" s="31" customFormat="1" ht="45" x14ac:dyDescent="0.2">
      <c r="A63" s="19" t="s">
        <v>91</v>
      </c>
      <c r="B63" s="20" t="s">
        <v>92</v>
      </c>
      <c r="C63" s="21">
        <v>2500</v>
      </c>
      <c r="D63" s="21">
        <v>1300</v>
      </c>
      <c r="E63" s="22">
        <f t="shared" si="0"/>
        <v>52</v>
      </c>
    </row>
    <row r="64" spans="1:5" ht="67.5" x14ac:dyDescent="0.2">
      <c r="A64" s="12" t="s">
        <v>93</v>
      </c>
      <c r="B64" s="13" t="s">
        <v>94</v>
      </c>
      <c r="C64" s="14">
        <v>2500</v>
      </c>
      <c r="D64" s="14">
        <v>1300</v>
      </c>
      <c r="E64" s="11">
        <f t="shared" si="0"/>
        <v>52</v>
      </c>
    </row>
    <row r="65" spans="1:5" s="31" customFormat="1" ht="33.75" x14ac:dyDescent="0.2">
      <c r="A65" s="19" t="s">
        <v>95</v>
      </c>
      <c r="B65" s="20" t="s">
        <v>96</v>
      </c>
      <c r="C65" s="21">
        <v>1287536</v>
      </c>
      <c r="D65" s="21">
        <v>1175374.58</v>
      </c>
      <c r="E65" s="22">
        <f t="shared" si="0"/>
        <v>91.288676976799096</v>
      </c>
    </row>
    <row r="66" spans="1:5" s="31" customFormat="1" ht="78.75" x14ac:dyDescent="0.2">
      <c r="A66" s="35" t="s">
        <v>97</v>
      </c>
      <c r="B66" s="20" t="s">
        <v>98</v>
      </c>
      <c r="C66" s="21">
        <v>542536</v>
      </c>
      <c r="D66" s="21">
        <v>559984.48</v>
      </c>
      <c r="E66" s="22">
        <f t="shared" si="0"/>
        <v>103.21609625905009</v>
      </c>
    </row>
    <row r="67" spans="1:5" ht="67.5" x14ac:dyDescent="0.2">
      <c r="A67" s="15" t="s">
        <v>99</v>
      </c>
      <c r="B67" s="13" t="s">
        <v>100</v>
      </c>
      <c r="C67" s="14">
        <v>195509</v>
      </c>
      <c r="D67" s="14">
        <v>202309.36</v>
      </c>
      <c r="E67" s="11">
        <f t="shared" si="0"/>
        <v>103.47828488714073</v>
      </c>
    </row>
    <row r="68" spans="1:5" ht="56.25" x14ac:dyDescent="0.2">
      <c r="A68" s="12" t="s">
        <v>101</v>
      </c>
      <c r="B68" s="13" t="s">
        <v>102</v>
      </c>
      <c r="C68" s="14">
        <v>195509</v>
      </c>
      <c r="D68" s="14">
        <v>202309.36</v>
      </c>
      <c r="E68" s="11">
        <f t="shared" si="0"/>
        <v>103.47828488714073</v>
      </c>
    </row>
    <row r="69" spans="1:5" ht="33.75" x14ac:dyDescent="0.2">
      <c r="A69" s="12" t="s">
        <v>103</v>
      </c>
      <c r="B69" s="13" t="s">
        <v>104</v>
      </c>
      <c r="C69" s="14">
        <v>347027</v>
      </c>
      <c r="D69" s="14">
        <v>357675.12</v>
      </c>
      <c r="E69" s="11">
        <f t="shared" si="0"/>
        <v>103.06838372806726</v>
      </c>
    </row>
    <row r="70" spans="1:5" ht="33.75" x14ac:dyDescent="0.2">
      <c r="A70" s="12" t="s">
        <v>105</v>
      </c>
      <c r="B70" s="13" t="s">
        <v>106</v>
      </c>
      <c r="C70" s="14">
        <v>347027</v>
      </c>
      <c r="D70" s="14">
        <v>357675.12</v>
      </c>
      <c r="E70" s="11">
        <f t="shared" si="0"/>
        <v>103.06838372806726</v>
      </c>
    </row>
    <row r="71" spans="1:5" s="31" customFormat="1" ht="78.75" x14ac:dyDescent="0.2">
      <c r="A71" s="35" t="s">
        <v>107</v>
      </c>
      <c r="B71" s="20" t="s">
        <v>108</v>
      </c>
      <c r="C71" s="21">
        <v>745000</v>
      </c>
      <c r="D71" s="21">
        <v>615390.1</v>
      </c>
      <c r="E71" s="22">
        <f t="shared" si="0"/>
        <v>82.602697986577184</v>
      </c>
    </row>
    <row r="72" spans="1:5" ht="67.5" x14ac:dyDescent="0.2">
      <c r="A72" s="15" t="s">
        <v>109</v>
      </c>
      <c r="B72" s="13" t="s">
        <v>110</v>
      </c>
      <c r="C72" s="14">
        <v>745000</v>
      </c>
      <c r="D72" s="14">
        <v>615390.1</v>
      </c>
      <c r="E72" s="11">
        <f t="shared" si="0"/>
        <v>82.602697986577184</v>
      </c>
    </row>
    <row r="73" spans="1:5" ht="67.5" x14ac:dyDescent="0.2">
      <c r="A73" s="12" t="s">
        <v>111</v>
      </c>
      <c r="B73" s="13" t="s">
        <v>112</v>
      </c>
      <c r="C73" s="14">
        <v>745000</v>
      </c>
      <c r="D73" s="14">
        <v>615390.1</v>
      </c>
      <c r="E73" s="11">
        <f t="shared" si="0"/>
        <v>82.602697986577184</v>
      </c>
    </row>
    <row r="74" spans="1:5" s="31" customFormat="1" ht="22.5" x14ac:dyDescent="0.2">
      <c r="A74" s="19" t="s">
        <v>113</v>
      </c>
      <c r="B74" s="20" t="s">
        <v>114</v>
      </c>
      <c r="C74" s="21">
        <v>850130.09</v>
      </c>
      <c r="D74" s="21">
        <v>811320.53</v>
      </c>
      <c r="E74" s="22">
        <f t="shared" si="0"/>
        <v>95.434868091776409</v>
      </c>
    </row>
    <row r="75" spans="1:5" s="31" customFormat="1" x14ac:dyDescent="0.2">
      <c r="A75" s="19" t="s">
        <v>115</v>
      </c>
      <c r="B75" s="20" t="s">
        <v>116</v>
      </c>
      <c r="C75" s="21">
        <v>402600</v>
      </c>
      <c r="D75" s="21">
        <v>322800</v>
      </c>
      <c r="E75" s="22">
        <f t="shared" si="0"/>
        <v>80.178837555886744</v>
      </c>
    </row>
    <row r="76" spans="1:5" x14ac:dyDescent="0.2">
      <c r="A76" s="12" t="s">
        <v>117</v>
      </c>
      <c r="B76" s="13" t="s">
        <v>118</v>
      </c>
      <c r="C76" s="14">
        <v>402600</v>
      </c>
      <c r="D76" s="14">
        <v>322800</v>
      </c>
      <c r="E76" s="11">
        <f t="shared" si="0"/>
        <v>80.178837555886744</v>
      </c>
    </row>
    <row r="77" spans="1:5" ht="22.5" x14ac:dyDescent="0.2">
      <c r="A77" s="12" t="s">
        <v>119</v>
      </c>
      <c r="B77" s="13" t="s">
        <v>120</v>
      </c>
      <c r="C77" s="14">
        <v>402600</v>
      </c>
      <c r="D77" s="14">
        <v>322800</v>
      </c>
      <c r="E77" s="11">
        <f t="shared" si="0"/>
        <v>80.178837555886744</v>
      </c>
    </row>
    <row r="78" spans="1:5" s="31" customFormat="1" x14ac:dyDescent="0.2">
      <c r="A78" s="19" t="s">
        <v>121</v>
      </c>
      <c r="B78" s="20" t="s">
        <v>122</v>
      </c>
      <c r="C78" s="21">
        <v>447530.09</v>
      </c>
      <c r="D78" s="21">
        <v>488520.53</v>
      </c>
      <c r="E78" s="22">
        <f t="shared" si="0"/>
        <v>109.15925898971398</v>
      </c>
    </row>
    <row r="79" spans="1:5" ht="33.75" x14ac:dyDescent="0.2">
      <c r="A79" s="12" t="s">
        <v>123</v>
      </c>
      <c r="B79" s="13" t="s">
        <v>124</v>
      </c>
      <c r="C79" s="14">
        <v>360500</v>
      </c>
      <c r="D79" s="14">
        <v>401490.44</v>
      </c>
      <c r="E79" s="11">
        <f t="shared" si="0"/>
        <v>111.37044105409153</v>
      </c>
    </row>
    <row r="80" spans="1:5" ht="33.75" x14ac:dyDescent="0.2">
      <c r="A80" s="12" t="s">
        <v>125</v>
      </c>
      <c r="B80" s="13" t="s">
        <v>126</v>
      </c>
      <c r="C80" s="14">
        <v>360500</v>
      </c>
      <c r="D80" s="14">
        <v>401490.44</v>
      </c>
      <c r="E80" s="11">
        <f t="shared" si="0"/>
        <v>111.37044105409153</v>
      </c>
    </row>
    <row r="81" spans="1:5" x14ac:dyDescent="0.2">
      <c r="A81" s="12" t="s">
        <v>127</v>
      </c>
      <c r="B81" s="13" t="s">
        <v>128</v>
      </c>
      <c r="C81" s="14">
        <v>87030.09</v>
      </c>
      <c r="D81" s="14">
        <v>87030.09</v>
      </c>
      <c r="E81" s="11">
        <f t="shared" si="0"/>
        <v>100</v>
      </c>
    </row>
    <row r="82" spans="1:5" ht="22.5" x14ac:dyDescent="0.2">
      <c r="A82" s="12" t="s">
        <v>129</v>
      </c>
      <c r="B82" s="13" t="s">
        <v>130</v>
      </c>
      <c r="C82" s="14">
        <v>87030.09</v>
      </c>
      <c r="D82" s="14">
        <v>87030.09</v>
      </c>
      <c r="E82" s="11">
        <f t="shared" si="0"/>
        <v>100</v>
      </c>
    </row>
    <row r="83" spans="1:5" s="31" customFormat="1" ht="22.5" x14ac:dyDescent="0.2">
      <c r="A83" s="19" t="s">
        <v>131</v>
      </c>
      <c r="B83" s="20" t="s">
        <v>132</v>
      </c>
      <c r="C83" s="21" t="s">
        <v>25</v>
      </c>
      <c r="D83" s="21">
        <v>74671.7</v>
      </c>
      <c r="E83" s="21" t="s">
        <v>25</v>
      </c>
    </row>
    <row r="84" spans="1:5" s="31" customFormat="1" ht="67.5" x14ac:dyDescent="0.2">
      <c r="A84" s="19" t="s">
        <v>133</v>
      </c>
      <c r="B84" s="20" t="s">
        <v>134</v>
      </c>
      <c r="C84" s="21" t="s">
        <v>25</v>
      </c>
      <c r="D84" s="21">
        <v>74671.7</v>
      </c>
      <c r="E84" s="21" t="s">
        <v>25</v>
      </c>
    </row>
    <row r="85" spans="1:5" ht="56.25" x14ac:dyDescent="0.2">
      <c r="A85" s="12" t="s">
        <v>135</v>
      </c>
      <c r="B85" s="13" t="s">
        <v>136</v>
      </c>
      <c r="C85" s="14" t="s">
        <v>25</v>
      </c>
      <c r="D85" s="14">
        <v>74671.7</v>
      </c>
      <c r="E85" s="14" t="s">
        <v>25</v>
      </c>
    </row>
    <row r="86" spans="1:5" ht="56.25" x14ac:dyDescent="0.2">
      <c r="A86" s="12" t="s">
        <v>137</v>
      </c>
      <c r="B86" s="13" t="s">
        <v>138</v>
      </c>
      <c r="C86" s="14" t="s">
        <v>25</v>
      </c>
      <c r="D86" s="14">
        <v>74671.7</v>
      </c>
      <c r="E86" s="14" t="s">
        <v>25</v>
      </c>
    </row>
    <row r="87" spans="1:5" s="31" customFormat="1" x14ac:dyDescent="0.2">
      <c r="A87" s="19" t="s">
        <v>139</v>
      </c>
      <c r="B87" s="20" t="s">
        <v>140</v>
      </c>
      <c r="C87" s="21">
        <v>197579.53</v>
      </c>
      <c r="D87" s="21">
        <v>197579.53</v>
      </c>
      <c r="E87" s="22">
        <f t="shared" ref="E87:E108" si="1">PRODUCT(D87,1/C87,100)</f>
        <v>100</v>
      </c>
    </row>
    <row r="88" spans="1:5" s="31" customFormat="1" ht="101.25" x14ac:dyDescent="0.2">
      <c r="A88" s="35" t="s">
        <v>141</v>
      </c>
      <c r="B88" s="20" t="s">
        <v>142</v>
      </c>
      <c r="C88" s="21">
        <v>197579.53</v>
      </c>
      <c r="D88" s="21">
        <v>197579.53</v>
      </c>
      <c r="E88" s="22">
        <f t="shared" si="1"/>
        <v>100</v>
      </c>
    </row>
    <row r="89" spans="1:5" ht="45" x14ac:dyDescent="0.2">
      <c r="A89" s="12" t="s">
        <v>143</v>
      </c>
      <c r="B89" s="13" t="s">
        <v>144</v>
      </c>
      <c r="C89" s="14">
        <v>197579.53</v>
      </c>
      <c r="D89" s="14">
        <v>197579.53</v>
      </c>
      <c r="E89" s="11">
        <f t="shared" si="1"/>
        <v>100</v>
      </c>
    </row>
    <row r="90" spans="1:5" ht="67.5" x14ac:dyDescent="0.2">
      <c r="A90" s="12" t="s">
        <v>145</v>
      </c>
      <c r="B90" s="13" t="s">
        <v>146</v>
      </c>
      <c r="C90" s="14">
        <v>197579.53</v>
      </c>
      <c r="D90" s="14">
        <v>197579.53</v>
      </c>
      <c r="E90" s="11">
        <f t="shared" si="1"/>
        <v>100</v>
      </c>
    </row>
    <row r="91" spans="1:5" s="31" customFormat="1" x14ac:dyDescent="0.2">
      <c r="A91" s="19" t="s">
        <v>147</v>
      </c>
      <c r="B91" s="20" t="s">
        <v>148</v>
      </c>
      <c r="C91" s="21">
        <v>40152716.82</v>
      </c>
      <c r="D91" s="21">
        <v>40195962.200000003</v>
      </c>
      <c r="E91" s="22">
        <f t="shared" si="1"/>
        <v>100.1077022513666</v>
      </c>
    </row>
    <row r="92" spans="1:5" s="31" customFormat="1" ht="33.75" x14ac:dyDescent="0.2">
      <c r="A92" s="19" t="s">
        <v>149</v>
      </c>
      <c r="B92" s="20" t="s">
        <v>150</v>
      </c>
      <c r="C92" s="21">
        <v>40152716.82</v>
      </c>
      <c r="D92" s="21">
        <v>40152716.649999999</v>
      </c>
      <c r="E92" s="22">
        <f t="shared" si="1"/>
        <v>99.999999576616432</v>
      </c>
    </row>
    <row r="93" spans="1:5" s="31" customFormat="1" ht="22.5" x14ac:dyDescent="0.2">
      <c r="A93" s="19" t="s">
        <v>151</v>
      </c>
      <c r="B93" s="20" t="s">
        <v>152</v>
      </c>
      <c r="C93" s="21">
        <v>12627600</v>
      </c>
      <c r="D93" s="21">
        <v>12627600</v>
      </c>
      <c r="E93" s="22">
        <f t="shared" si="1"/>
        <v>99.999999999999986</v>
      </c>
    </row>
    <row r="94" spans="1:5" ht="33.75" x14ac:dyDescent="0.2">
      <c r="A94" s="12" t="s">
        <v>153</v>
      </c>
      <c r="B94" s="13" t="s">
        <v>154</v>
      </c>
      <c r="C94" s="14">
        <v>12627600</v>
      </c>
      <c r="D94" s="14">
        <v>12627600</v>
      </c>
      <c r="E94" s="11">
        <f t="shared" si="1"/>
        <v>99.999999999999986</v>
      </c>
    </row>
    <row r="95" spans="1:5" ht="33.75" x14ac:dyDescent="0.2">
      <c r="A95" s="12" t="s">
        <v>155</v>
      </c>
      <c r="B95" s="13" t="s">
        <v>156</v>
      </c>
      <c r="C95" s="14">
        <v>12627600</v>
      </c>
      <c r="D95" s="14">
        <v>12627600</v>
      </c>
      <c r="E95" s="11">
        <f t="shared" si="1"/>
        <v>99.999999999999986</v>
      </c>
    </row>
    <row r="96" spans="1:5" s="31" customFormat="1" ht="22.5" x14ac:dyDescent="0.2">
      <c r="A96" s="19" t="s">
        <v>157</v>
      </c>
      <c r="B96" s="20" t="s">
        <v>158</v>
      </c>
      <c r="C96" s="21">
        <v>16603308.32</v>
      </c>
      <c r="D96" s="21">
        <v>16603308.300000001</v>
      </c>
      <c r="E96" s="22">
        <f t="shared" si="1"/>
        <v>99.999999879542074</v>
      </c>
    </row>
    <row r="97" spans="1:5" ht="22.5" x14ac:dyDescent="0.2">
      <c r="A97" s="12" t="s">
        <v>159</v>
      </c>
      <c r="B97" s="13" t="s">
        <v>160</v>
      </c>
      <c r="C97" s="14">
        <v>8000000</v>
      </c>
      <c r="D97" s="14">
        <v>7999999.9900000002</v>
      </c>
      <c r="E97" s="11">
        <f t="shared" si="1"/>
        <v>99.999999875</v>
      </c>
    </row>
    <row r="98" spans="1:5" ht="33.75" x14ac:dyDescent="0.2">
      <c r="A98" s="12" t="s">
        <v>161</v>
      </c>
      <c r="B98" s="13" t="s">
        <v>162</v>
      </c>
      <c r="C98" s="14">
        <v>8000000</v>
      </c>
      <c r="D98" s="14">
        <v>7999999.9900000002</v>
      </c>
      <c r="E98" s="11">
        <f t="shared" si="1"/>
        <v>99.999999875</v>
      </c>
    </row>
    <row r="99" spans="1:5" x14ac:dyDescent="0.2">
      <c r="A99" s="12" t="s">
        <v>163</v>
      </c>
      <c r="B99" s="13" t="s">
        <v>164</v>
      </c>
      <c r="C99" s="14">
        <v>8603308.3200000003</v>
      </c>
      <c r="D99" s="14">
        <v>8603308.3100000005</v>
      </c>
      <c r="E99" s="11">
        <f t="shared" si="1"/>
        <v>99.999999883765639</v>
      </c>
    </row>
    <row r="100" spans="1:5" x14ac:dyDescent="0.2">
      <c r="A100" s="12" t="s">
        <v>165</v>
      </c>
      <c r="B100" s="13" t="s">
        <v>166</v>
      </c>
      <c r="C100" s="14">
        <v>8603308.3200000003</v>
      </c>
      <c r="D100" s="14">
        <v>8603308.3100000005</v>
      </c>
      <c r="E100" s="11">
        <f t="shared" si="1"/>
        <v>99.999999883765639</v>
      </c>
    </row>
    <row r="101" spans="1:5" s="31" customFormat="1" ht="22.5" x14ac:dyDescent="0.2">
      <c r="A101" s="19" t="s">
        <v>167</v>
      </c>
      <c r="B101" s="20" t="s">
        <v>168</v>
      </c>
      <c r="C101" s="21">
        <v>349920</v>
      </c>
      <c r="D101" s="21">
        <v>349920</v>
      </c>
      <c r="E101" s="22">
        <f t="shared" si="1"/>
        <v>100</v>
      </c>
    </row>
    <row r="102" spans="1:5" ht="33.75" x14ac:dyDescent="0.2">
      <c r="A102" s="12" t="s">
        <v>169</v>
      </c>
      <c r="B102" s="13" t="s">
        <v>170</v>
      </c>
      <c r="C102" s="14">
        <v>3520</v>
      </c>
      <c r="D102" s="14">
        <v>3520</v>
      </c>
      <c r="E102" s="11">
        <f t="shared" si="1"/>
        <v>100</v>
      </c>
    </row>
    <row r="103" spans="1:5" ht="33.75" x14ac:dyDescent="0.2">
      <c r="A103" s="12" t="s">
        <v>171</v>
      </c>
      <c r="B103" s="13" t="s">
        <v>172</v>
      </c>
      <c r="C103" s="14">
        <v>3520</v>
      </c>
      <c r="D103" s="14">
        <v>3520</v>
      </c>
      <c r="E103" s="11">
        <f t="shared" si="1"/>
        <v>100</v>
      </c>
    </row>
    <row r="104" spans="1:5" ht="33.75" x14ac:dyDescent="0.2">
      <c r="A104" s="12" t="s">
        <v>173</v>
      </c>
      <c r="B104" s="13" t="s">
        <v>174</v>
      </c>
      <c r="C104" s="14">
        <v>346400</v>
      </c>
      <c r="D104" s="14">
        <v>346400</v>
      </c>
      <c r="E104" s="11">
        <f t="shared" si="1"/>
        <v>100</v>
      </c>
    </row>
    <row r="105" spans="1:5" ht="45" x14ac:dyDescent="0.2">
      <c r="A105" s="12" t="s">
        <v>175</v>
      </c>
      <c r="B105" s="13" t="s">
        <v>176</v>
      </c>
      <c r="C105" s="14">
        <v>346400</v>
      </c>
      <c r="D105" s="14">
        <v>346400</v>
      </c>
      <c r="E105" s="11">
        <f t="shared" si="1"/>
        <v>100</v>
      </c>
    </row>
    <row r="106" spans="1:5" s="31" customFormat="1" x14ac:dyDescent="0.2">
      <c r="A106" s="19" t="s">
        <v>177</v>
      </c>
      <c r="B106" s="20" t="s">
        <v>178</v>
      </c>
      <c r="C106" s="21">
        <v>10571888.5</v>
      </c>
      <c r="D106" s="21">
        <v>10571888.35</v>
      </c>
      <c r="E106" s="22">
        <f t="shared" si="1"/>
        <v>99.999998581142819</v>
      </c>
    </row>
    <row r="107" spans="1:5" ht="22.5" x14ac:dyDescent="0.2">
      <c r="A107" s="12" t="s">
        <v>179</v>
      </c>
      <c r="B107" s="13" t="s">
        <v>180</v>
      </c>
      <c r="C107" s="14">
        <v>10571888.5</v>
      </c>
      <c r="D107" s="14">
        <v>10571888.35</v>
      </c>
      <c r="E107" s="11">
        <f t="shared" si="1"/>
        <v>99.999998581142819</v>
      </c>
    </row>
    <row r="108" spans="1:5" ht="22.5" x14ac:dyDescent="0.2">
      <c r="A108" s="12" t="s">
        <v>181</v>
      </c>
      <c r="B108" s="13" t="s">
        <v>182</v>
      </c>
      <c r="C108" s="14">
        <v>10571888.5</v>
      </c>
      <c r="D108" s="14">
        <v>10571888.35</v>
      </c>
      <c r="E108" s="11">
        <f t="shared" si="1"/>
        <v>99.999998581142819</v>
      </c>
    </row>
    <row r="109" spans="1:5" s="31" customFormat="1" ht="56.25" x14ac:dyDescent="0.2">
      <c r="A109" s="19" t="s">
        <v>183</v>
      </c>
      <c r="B109" s="20" t="s">
        <v>184</v>
      </c>
      <c r="C109" s="21" t="s">
        <v>25</v>
      </c>
      <c r="D109" s="21">
        <v>56461.84</v>
      </c>
      <c r="E109" s="21" t="s">
        <v>25</v>
      </c>
    </row>
    <row r="110" spans="1:5" ht="78.75" x14ac:dyDescent="0.2">
      <c r="A110" s="15" t="s">
        <v>185</v>
      </c>
      <c r="B110" s="13" t="s">
        <v>186</v>
      </c>
      <c r="C110" s="14" t="s">
        <v>25</v>
      </c>
      <c r="D110" s="14">
        <v>56461.84</v>
      </c>
      <c r="E110" s="14" t="s">
        <v>25</v>
      </c>
    </row>
    <row r="111" spans="1:5" ht="67.5" x14ac:dyDescent="0.2">
      <c r="A111" s="15" t="s">
        <v>187</v>
      </c>
      <c r="B111" s="13" t="s">
        <v>188</v>
      </c>
      <c r="C111" s="14" t="s">
        <v>25</v>
      </c>
      <c r="D111" s="14">
        <v>56461.84</v>
      </c>
      <c r="E111" s="14" t="s">
        <v>25</v>
      </c>
    </row>
    <row r="112" spans="1:5" ht="45" x14ac:dyDescent="0.2">
      <c r="A112" s="12" t="s">
        <v>189</v>
      </c>
      <c r="B112" s="13" t="s">
        <v>190</v>
      </c>
      <c r="C112" s="14" t="s">
        <v>25</v>
      </c>
      <c r="D112" s="14">
        <v>56461.84</v>
      </c>
      <c r="E112" s="14" t="s">
        <v>25</v>
      </c>
    </row>
    <row r="113" spans="1:5" s="31" customFormat="1" ht="33.75" x14ac:dyDescent="0.2">
      <c r="A113" s="36" t="s">
        <v>191</v>
      </c>
      <c r="B113" s="20" t="s">
        <v>192</v>
      </c>
      <c r="C113" s="21" t="s">
        <v>25</v>
      </c>
      <c r="D113" s="21">
        <v>-13216.29</v>
      </c>
      <c r="E113" s="21" t="s">
        <v>25</v>
      </c>
    </row>
    <row r="114" spans="1:5" ht="45" x14ac:dyDescent="0.2">
      <c r="A114" s="12" t="s">
        <v>193</v>
      </c>
      <c r="B114" s="13" t="s">
        <v>194</v>
      </c>
      <c r="C114" s="14" t="s">
        <v>25</v>
      </c>
      <c r="D114" s="14">
        <v>-13216.29</v>
      </c>
      <c r="E114" s="14" t="s">
        <v>25</v>
      </c>
    </row>
    <row r="115" spans="1:5" ht="45.75" thickBot="1" x14ac:dyDescent="0.25">
      <c r="A115" s="12" t="s">
        <v>195</v>
      </c>
      <c r="B115" s="13" t="s">
        <v>196</v>
      </c>
      <c r="C115" s="14" t="s">
        <v>25</v>
      </c>
      <c r="D115" s="14">
        <v>-13216.29</v>
      </c>
      <c r="E115" s="14" t="s">
        <v>25</v>
      </c>
    </row>
    <row r="116" spans="1:5" ht="12.75" customHeight="1" x14ac:dyDescent="0.2">
      <c r="A116" s="16"/>
      <c r="B116" s="17"/>
      <c r="C116" s="18"/>
      <c r="D116" s="18"/>
      <c r="E116" s="18"/>
    </row>
  </sheetData>
  <mergeCells count="15">
    <mergeCell ref="A9:E9"/>
    <mergeCell ref="D3:E3"/>
    <mergeCell ref="D4:E4"/>
    <mergeCell ref="D5:E5"/>
    <mergeCell ref="D6:E6"/>
    <mergeCell ref="A7:C7"/>
    <mergeCell ref="D7:E7"/>
    <mergeCell ref="A10:E10"/>
    <mergeCell ref="A11:E11"/>
    <mergeCell ref="A12:E12"/>
    <mergeCell ref="C14:C20"/>
    <mergeCell ref="B14:B20"/>
    <mergeCell ref="A14:A20"/>
    <mergeCell ref="E14:E20"/>
    <mergeCell ref="D14:D20"/>
  </mergeCells>
  <pageMargins left="0.78740157480314965" right="0.19685039370078741" top="0.39370078740157483" bottom="0.39370078740157483" header="0" footer="0"/>
  <pageSetup paperSize="9" scale="75" fitToHeight="0" pageOrder="overThenDown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"/>
  <sheetViews>
    <sheetView workbookViewId="0"/>
  </sheetViews>
  <sheetFormatPr defaultRowHeight="12.75" x14ac:dyDescent="0.2"/>
  <sheetData>
    <row r="1" spans="1:2" x14ac:dyDescent="0.2">
      <c r="A1" t="s">
        <v>197</v>
      </c>
      <c r="B1" t="s">
        <v>198</v>
      </c>
    </row>
    <row r="2" spans="1:2" x14ac:dyDescent="0.2">
      <c r="A2" t="s">
        <v>199</v>
      </c>
      <c r="B2" t="s">
        <v>200</v>
      </c>
    </row>
    <row r="3" spans="1:2" x14ac:dyDescent="0.2">
      <c r="A3" t="s">
        <v>201</v>
      </c>
      <c r="B3" t="s">
        <v>0</v>
      </c>
    </row>
    <row r="4" spans="1:2" x14ac:dyDescent="0.2">
      <c r="A4" t="s">
        <v>202</v>
      </c>
      <c r="B4" t="s">
        <v>203</v>
      </c>
    </row>
    <row r="5" spans="1:2" x14ac:dyDescent="0.2">
      <c r="A5" t="s">
        <v>204</v>
      </c>
      <c r="B5" t="s">
        <v>205</v>
      </c>
    </row>
    <row r="6" spans="1:2" x14ac:dyDescent="0.2">
      <c r="A6" t="s">
        <v>206</v>
      </c>
      <c r="B6" t="s">
        <v>198</v>
      </c>
    </row>
    <row r="7" spans="1:2" x14ac:dyDescent="0.2">
      <c r="A7" t="s">
        <v>207</v>
      </c>
      <c r="B7" t="s">
        <v>3</v>
      </c>
    </row>
    <row r="8" spans="1:2" x14ac:dyDescent="0.2">
      <c r="A8" t="s">
        <v>208</v>
      </c>
      <c r="B8" t="s">
        <v>3</v>
      </c>
    </row>
    <row r="9" spans="1:2" x14ac:dyDescent="0.2">
      <c r="A9" t="s">
        <v>209</v>
      </c>
      <c r="B9" t="s">
        <v>210</v>
      </c>
    </row>
    <row r="10" spans="1:2" x14ac:dyDescent="0.2">
      <c r="A10" t="s">
        <v>211</v>
      </c>
      <c r="B10" t="s">
        <v>2</v>
      </c>
    </row>
    <row r="11" spans="1:2" x14ac:dyDescent="0.2">
      <c r="A11" t="s">
        <v>212</v>
      </c>
      <c r="B11" t="s">
        <v>205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7</vt:i4>
      </vt:variant>
    </vt:vector>
  </HeadingPairs>
  <TitlesOfParts>
    <vt:vector size="9" baseType="lpstr">
      <vt:lpstr>Доходы</vt:lpstr>
      <vt:lpstr>_params</vt:lpstr>
      <vt:lpstr>Доходы!APPT</vt:lpstr>
      <vt:lpstr>Доходы!FIO</vt:lpstr>
      <vt:lpstr>Доходы!LAST_CELL</vt:lpstr>
      <vt:lpstr>Доходы!RANGE_NAMES</vt:lpstr>
      <vt:lpstr>Доходы!RBEGIN_1</vt:lpstr>
      <vt:lpstr>Доходы!REND_1</vt:lpstr>
      <vt:lpstr>Доходы!SIGN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Ольга Тоненкова</dc:creator>
  <dc:description>POI HSSF rep:2.56.0.334 (p4)</dc:description>
  <cp:lastModifiedBy>Пользователь Windows</cp:lastModifiedBy>
  <cp:lastPrinted>2025-03-11T12:24:21Z</cp:lastPrinted>
  <dcterms:created xsi:type="dcterms:W3CDTF">2025-01-15T05:47:34Z</dcterms:created>
  <dcterms:modified xsi:type="dcterms:W3CDTF">2025-03-11T12:26:03Z</dcterms:modified>
</cp:coreProperties>
</file>