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15090" windowHeight="12060"/>
  </bookViews>
  <sheets>
    <sheet name="1-й год" sheetId="1" r:id="rId1"/>
  </sheets>
  <definedNames>
    <definedName name="_xlnm.Print_Titles" localSheetId="0">'1-й год'!$12:$12</definedName>
  </definedNames>
  <calcPr calcId="152511"/>
</workbook>
</file>

<file path=xl/calcChain.xml><?xml version="1.0" encoding="utf-8"?>
<calcChain xmlns="http://schemas.openxmlformats.org/spreadsheetml/2006/main">
  <c r="F18" i="1" l="1"/>
  <c r="F20" i="1"/>
  <c r="F23" i="1"/>
  <c r="E30" i="1" l="1"/>
  <c r="D30" i="1"/>
  <c r="F31" i="1"/>
  <c r="E18" i="1" l="1"/>
  <c r="D18" i="1"/>
  <c r="F15" i="1"/>
  <c r="F16" i="1"/>
  <c r="F17" i="1"/>
  <c r="F19" i="1"/>
  <c r="F21" i="1"/>
  <c r="F22" i="1"/>
  <c r="F24" i="1"/>
  <c r="F25" i="1"/>
  <c r="F27" i="1"/>
  <c r="F28" i="1"/>
  <c r="F29" i="1"/>
  <c r="F32" i="1"/>
  <c r="F34" i="1"/>
  <c r="F36" i="1"/>
  <c r="F38" i="1"/>
  <c r="E37" i="1"/>
  <c r="D37" i="1"/>
  <c r="F37" i="1" s="1"/>
  <c r="E35" i="1"/>
  <c r="D35" i="1"/>
  <c r="E33" i="1"/>
  <c r="D33" i="1"/>
  <c r="F33" i="1" s="1"/>
  <c r="E26" i="1"/>
  <c r="D26" i="1"/>
  <c r="E23" i="1"/>
  <c r="D23" i="1"/>
  <c r="E20" i="1"/>
  <c r="D20" i="1"/>
  <c r="E14" i="1"/>
  <c r="F14" i="1" s="1"/>
  <c r="D14" i="1"/>
  <c r="F26" i="1" l="1"/>
  <c r="F35" i="1"/>
  <c r="F30" i="1"/>
  <c r="D13" i="1"/>
  <c r="E13" i="1"/>
  <c r="F13" i="1" l="1"/>
</calcChain>
</file>

<file path=xl/sharedStrings.xml><?xml version="1.0" encoding="utf-8"?>
<sst xmlns="http://schemas.openxmlformats.org/spreadsheetml/2006/main" count="91" uniqueCount="55">
  <si>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</si>
  <si>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</si>
  <si>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</si>
  <si>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</si>
  <si>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</si>
  <si>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</si>
  <si>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</si>
  <si>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</si>
  <si>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</si>
  <si>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</si>
  <si>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</si>
  <si>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</si>
  <si>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</si>
  <si>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</si>
  <si>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</si>
  <si>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</si>
  <si>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</si>
  <si>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</si>
  <si>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</si>
  <si>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</si>
  <si>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</si>
  <si>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</si>
  <si>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</si>
  <si>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</si>
  <si>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</si>
  <si>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</si>
  <si>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</si>
  <si>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</si>
  <si>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</si>
  <si>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</si>
  <si>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</si>
  <si>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</si>
  <si>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</si>
  <si>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</si>
  <si>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</si>
  <si>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</si>
  <si>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</si>
  <si>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</si>
  <si>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</si>
  <si>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</si>
  <si>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Исполнено</t>
  </si>
  <si>
    <t>Исполнено %</t>
  </si>
  <si>
    <t>Наименование показателя</t>
  </si>
  <si>
    <t>Утвержденно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</si>
  <si>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</si>
  <si>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</si>
  <si>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</si>
  <si>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</si>
  <si>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разделам, подразделам классификации расходов бюджета Скребловского сельского поселения Лужского муниципального района Ленинградской области</t>
  </si>
  <si>
    <t>руб.</t>
  </si>
  <si>
    <t>Приложение № 3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</si>
  <si>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</si>
  <si>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</si>
  <si>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от 22.07.2021 г. № 248</t>
  </si>
  <si>
    <t>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</si>
</sst>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</font>
    <font>
      <sz val="10"/>
      <name val="Arial Cyr"/>
    </font>
    <font>
      <sz val="14"/>
      <color indexed="8"/>
      <name val="Times New Roman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NumberFormat="1" applyFont="1" applyFill="1" applyBorder="1" applyAlignment="1">
      <alignment horizontal="right" vertical="center" wrapText="1"/>
    </xf>
    <xf numFmtId="0" fontId="3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wrapText="1"/>
    </xf>
    <xf numFmtId="2" fontId="4" fillId="2" borderId="2" xfId="0" applyNumberFormat="1" applyFont="1" applyFill="1" applyBorder="1" applyAlignment="1">
      <alignment horizontal="right"/>
    </xf>
    <xf numFmtId="2" fontId="13" fillId="0" borderId="2" xfId="0" applyNumberFormat="1" applyFont="1" applyBorder="1"/>
    <xf numFmtId="2" fontId="14" fillId="0" borderId="2" xfId="0" applyNumberFormat="1" applyFont="1" applyBorder="1"/>
    <xf numFmtId="2" fontId="5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justify" vertical="center" wrapText="1"/>
    </xf>
    <xf numFmtId="49" fontId="16" fillId="2" borderId="2" xfId="0" applyNumberFormat="1" applyFont="1" applyFill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right"/>
    </xf>
    <xf numFmtId="49" fontId="11" fillId="0" borderId="1" xfId="0" applyNumberFormat="1" applyFont="1" applyBorder="1" applyAlignment="1" applyProtection="1">
      <alignment horizontal="right"/>
    </xf>
    <xf numFmtId="164" fontId="1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39" sqref="E39"/>
    </sheetView>
  </sheetViews>
  <sheetFormatPr defaultRowHeight="10.15" customHeight="1" x14ac:dyDescent="0.25"/>
  <cols>
    <col min="1" max="1" width="46.7109375" customWidth="1"/>
    <col min="2" max="2" width="11" customWidth="1"/>
    <col min="3" max="3" width="10.7109375" customWidth="1"/>
    <col min="4" max="4" width="20.140625" customWidth="1"/>
    <col min="5" max="5" width="19.42578125" customWidth="1"/>
    <col min="6" max="6" width="16.140625" customWidth="1"/>
  </cols>
  <sheetData>
    <row r="1" spans="1:6" ht="15" x14ac:dyDescent="0.25">
      <c r="C1" s="12"/>
      <c r="E1" s="24" t="s">
        <v>50</v>
      </c>
      <c r="F1" s="24"/>
    </row>
    <row r="2" spans="1:6" ht="15" x14ac:dyDescent="0.25">
      <c r="C2" s="8"/>
      <c r="E2" s="25" t="s">
        <v>44</v>
      </c>
      <c r="F2" s="25"/>
    </row>
    <row r="3" spans="1:6" ht="15" x14ac:dyDescent="0.25">
      <c r="C3" s="8"/>
      <c r="E3" s="25" t="s">
        <v>45</v>
      </c>
      <c r="F3" s="25"/>
    </row>
    <row r="4" spans="1:6" ht="15" x14ac:dyDescent="0.25">
      <c r="C4" s="8"/>
      <c r="E4" s="25" t="s">
        <v>46</v>
      </c>
      <c r="F4" s="25"/>
    </row>
    <row r="5" spans="1:6" ht="15" x14ac:dyDescent="0.25">
      <c r="C5" s="8"/>
      <c r="E5" s="25" t="s">
        <v>47</v>
      </c>
      <c r="F5" s="25"/>
    </row>
    <row r="6" spans="1:6" ht="15" x14ac:dyDescent="0.25">
      <c r="C6" s="8"/>
      <c r="E6" s="21" t="s">
        <v>53</v>
      </c>
      <c r="F6" s="21"/>
    </row>
    <row r="8" spans="1:6" ht="50.25" customHeight="1" x14ac:dyDescent="0.25">
      <c r="A8" s="22" t="s">
        <v>48</v>
      </c>
      <c r="B8" s="22"/>
      <c r="C8" s="22"/>
      <c r="D8" s="22"/>
      <c r="E8" s="22"/>
      <c r="F8" s="22"/>
    </row>
    <row r="9" spans="1:6" ht="15.75" customHeight="1" x14ac:dyDescent="0.25">
      <c r="A9" s="23" t="s">
        <v>54</v>
      </c>
      <c r="B9" s="23"/>
      <c r="C9" s="23"/>
      <c r="D9" s="23"/>
      <c r="E9" s="23"/>
      <c r="F9" s="23"/>
    </row>
    <row r="10" spans="1:6" ht="19.899999999999999" customHeight="1" x14ac:dyDescent="0.25">
      <c r="A10" s="13" t="s">
        <v>49</v>
      </c>
      <c r="B10" s="1"/>
      <c r="C10" s="1"/>
      <c r="D10" s="1"/>
    </row>
    <row r="11" spans="1:6" ht="32.25" customHeight="1" x14ac:dyDescent="0.25">
      <c r="A11" s="9" t="s">
        <v>42</v>
      </c>
      <c r="B11" s="10" t="s">
        <v>0</v>
      </c>
      <c r="C11" s="10" t="s">
        <v>1</v>
      </c>
      <c r="D11" s="11" t="s">
        <v>43</v>
      </c>
      <c r="E11" s="11" t="s">
        <v>40</v>
      </c>
      <c r="F11" s="11" t="s">
        <v>41</v>
      </c>
    </row>
    <row r="12" spans="1:6" ht="15" hidden="1" x14ac:dyDescent="0.25">
      <c r="A12" s="2"/>
      <c r="B12" s="2"/>
      <c r="C12" s="2"/>
      <c r="D12" s="2"/>
    </row>
    <row r="13" spans="1:6" ht="17.100000000000001" customHeight="1" x14ac:dyDescent="0.25">
      <c r="A13" s="3" t="s">
        <v>2</v>
      </c>
      <c r="B13" s="7"/>
      <c r="C13" s="7"/>
      <c r="D13" s="14">
        <f>SUM(D14,D18,D20,D23,D26,D30,D33,D35,D37)</f>
        <v>189450397.39999998</v>
      </c>
      <c r="E13" s="14">
        <f>SUM(E14,E18,E20,E23,E26,E30,E33,E35,E37)</f>
        <v>20315041.619999997</v>
      </c>
      <c r="F13" s="16">
        <f>PRODUCT(E13,1/D13,100)</f>
        <v>10.723145424238629</v>
      </c>
    </row>
    <row r="14" spans="1:6" ht="18.75" customHeight="1" x14ac:dyDescent="0.25">
      <c r="A14" s="4" t="s">
        <v>3</v>
      </c>
      <c r="B14" s="7" t="s">
        <v>4</v>
      </c>
      <c r="C14" s="7" t="s">
        <v>5</v>
      </c>
      <c r="D14" s="14">
        <f>SUM(D15:D17)</f>
        <v>8898553.6899999995</v>
      </c>
      <c r="E14" s="14">
        <f>SUM(E15:E17)</f>
        <v>3743652.54</v>
      </c>
      <c r="F14" s="16">
        <f>PRODUCT(E14,1/D14,100)</f>
        <v>42.070348400628689</v>
      </c>
    </row>
    <row r="15" spans="1:6" ht="84.75" customHeight="1" x14ac:dyDescent="0.25">
      <c r="A15" s="5" t="s">
        <v>6</v>
      </c>
      <c r="B15" s="6" t="s">
        <v>4</v>
      </c>
      <c r="C15" s="6" t="s">
        <v>7</v>
      </c>
      <c r="D15" s="17">
        <v>7790383.71</v>
      </c>
      <c r="E15" s="15">
        <v>3598924.54</v>
      </c>
      <c r="F15" s="15">
        <f t="shared" ref="F14:F38" si="0">PRODUCT(E15,1/D15,100)</f>
        <v>46.197012547408917</v>
      </c>
    </row>
    <row r="16" spans="1:6" ht="17.100000000000001" customHeight="1" x14ac:dyDescent="0.25">
      <c r="A16" s="5" t="s">
        <v>8</v>
      </c>
      <c r="B16" s="6" t="s">
        <v>4</v>
      </c>
      <c r="C16" s="6" t="s">
        <v>9</v>
      </c>
      <c r="D16" s="17">
        <v>75000</v>
      </c>
      <c r="E16" s="15">
        <v>0</v>
      </c>
      <c r="F16" s="15">
        <f t="shared" si="0"/>
        <v>0</v>
      </c>
    </row>
    <row r="17" spans="1:6" ht="20.25" customHeight="1" x14ac:dyDescent="0.25">
      <c r="A17" s="5" t="s">
        <v>10</v>
      </c>
      <c r="B17" s="6" t="s">
        <v>4</v>
      </c>
      <c r="C17" s="6" t="s">
        <v>11</v>
      </c>
      <c r="D17" s="17">
        <v>1033169.98</v>
      </c>
      <c r="E17" s="15">
        <v>144728</v>
      </c>
      <c r="F17" s="15">
        <f t="shared" si="0"/>
        <v>14.0081499464396</v>
      </c>
    </row>
    <row r="18" spans="1:6" ht="21" customHeight="1" x14ac:dyDescent="0.25">
      <c r="A18" s="4" t="s">
        <v>12</v>
      </c>
      <c r="B18" s="7" t="s">
        <v>13</v>
      </c>
      <c r="C18" s="7" t="s">
        <v>5</v>
      </c>
      <c r="D18" s="14">
        <f>SUM(D19)</f>
        <v>297400</v>
      </c>
      <c r="E18" s="14">
        <f>SUM(E19)</f>
        <v>112794.91</v>
      </c>
      <c r="F18" s="16">
        <f>PRODUCT(E18,1/D18,100)</f>
        <v>37.927004034969734</v>
      </c>
    </row>
    <row r="19" spans="1:6" ht="20.25" customHeight="1" x14ac:dyDescent="0.25">
      <c r="A19" s="5" t="s">
        <v>14</v>
      </c>
      <c r="B19" s="6" t="s">
        <v>13</v>
      </c>
      <c r="C19" s="6" t="s">
        <v>15</v>
      </c>
      <c r="D19" s="17">
        <v>297400</v>
      </c>
      <c r="E19" s="15">
        <v>112794.91</v>
      </c>
      <c r="F19" s="15">
        <f t="shared" si="0"/>
        <v>37.927004034969734</v>
      </c>
    </row>
    <row r="20" spans="1:6" ht="51.4" customHeight="1" x14ac:dyDescent="0.25">
      <c r="A20" s="4" t="s">
        <v>16</v>
      </c>
      <c r="B20" s="7" t="s">
        <v>15</v>
      </c>
      <c r="C20" s="7" t="s">
        <v>5</v>
      </c>
      <c r="D20" s="14">
        <f>SUM(D21:D22)</f>
        <v>2217800</v>
      </c>
      <c r="E20" s="14">
        <f>SUM(E21:E22)</f>
        <v>323909.61</v>
      </c>
      <c r="F20" s="16">
        <f>PRODUCT(E20,1/D20,100)</f>
        <v>14.604996392821715</v>
      </c>
    </row>
    <row r="21" spans="1:6" ht="66.75" customHeight="1" x14ac:dyDescent="0.25">
      <c r="A21" s="5" t="s">
        <v>51</v>
      </c>
      <c r="B21" s="6" t="s">
        <v>15</v>
      </c>
      <c r="C21" s="6" t="s">
        <v>36</v>
      </c>
      <c r="D21" s="17">
        <v>114200</v>
      </c>
      <c r="E21" s="15">
        <v>99000</v>
      </c>
      <c r="F21" s="15">
        <f t="shared" si="0"/>
        <v>86.690017513134848</v>
      </c>
    </row>
    <row r="22" spans="1:6" ht="51.4" customHeight="1" x14ac:dyDescent="0.25">
      <c r="A22" s="5" t="s">
        <v>18</v>
      </c>
      <c r="B22" s="6" t="s">
        <v>15</v>
      </c>
      <c r="C22" s="6" t="s">
        <v>19</v>
      </c>
      <c r="D22" s="17">
        <v>2103600</v>
      </c>
      <c r="E22" s="15">
        <v>224909.61</v>
      </c>
      <c r="F22" s="15">
        <f t="shared" si="0"/>
        <v>10.691652880775813</v>
      </c>
    </row>
    <row r="23" spans="1:6" ht="17.100000000000001" customHeight="1" x14ac:dyDescent="0.25">
      <c r="A23" s="4" t="s">
        <v>20</v>
      </c>
      <c r="B23" s="7" t="s">
        <v>7</v>
      </c>
      <c r="C23" s="7" t="s">
        <v>5</v>
      </c>
      <c r="D23" s="14">
        <f>SUM(D24:D25)</f>
        <v>4029329.28</v>
      </c>
      <c r="E23" s="14">
        <f>SUM(E24:E25)</f>
        <v>818011.06</v>
      </c>
      <c r="F23" s="16">
        <f>PRODUCT(E23,1/D23,100)</f>
        <v>20.301419992163066</v>
      </c>
    </row>
    <row r="24" spans="1:6" ht="19.5" customHeight="1" x14ac:dyDescent="0.25">
      <c r="A24" s="5" t="s">
        <v>21</v>
      </c>
      <c r="B24" s="6" t="s">
        <v>7</v>
      </c>
      <c r="C24" s="6" t="s">
        <v>17</v>
      </c>
      <c r="D24" s="17">
        <v>3919329.2799999998</v>
      </c>
      <c r="E24" s="15">
        <v>818011.06</v>
      </c>
      <c r="F24" s="15">
        <f t="shared" si="0"/>
        <v>20.871200186578864</v>
      </c>
    </row>
    <row r="25" spans="1:6" ht="29.25" customHeight="1" x14ac:dyDescent="0.25">
      <c r="A25" s="5" t="s">
        <v>22</v>
      </c>
      <c r="B25" s="6" t="s">
        <v>7</v>
      </c>
      <c r="C25" s="6" t="s">
        <v>23</v>
      </c>
      <c r="D25" s="17">
        <v>110000</v>
      </c>
      <c r="E25" s="15">
        <v>0</v>
      </c>
      <c r="F25" s="15">
        <f t="shared" si="0"/>
        <v>0</v>
      </c>
    </row>
    <row r="26" spans="1:6" ht="34.15" customHeight="1" x14ac:dyDescent="0.25">
      <c r="A26" s="4" t="s">
        <v>24</v>
      </c>
      <c r="B26" s="7" t="s">
        <v>25</v>
      </c>
      <c r="C26" s="7" t="s">
        <v>5</v>
      </c>
      <c r="D26" s="14">
        <f>SUM(D27:D29)</f>
        <v>23779876.329999998</v>
      </c>
      <c r="E26" s="14">
        <f>SUM(E27:E29)</f>
        <v>2612646.4900000002</v>
      </c>
      <c r="F26" s="16">
        <f t="shared" si="0"/>
        <v>10.986795951936729</v>
      </c>
    </row>
    <row r="27" spans="1:6" ht="17.100000000000001" customHeight="1" x14ac:dyDescent="0.25">
      <c r="A27" s="5" t="s">
        <v>26</v>
      </c>
      <c r="B27" s="6" t="s">
        <v>25</v>
      </c>
      <c r="C27" s="6" t="s">
        <v>4</v>
      </c>
      <c r="D27" s="17">
        <v>2781691</v>
      </c>
      <c r="E27" s="15">
        <v>306632.46999999997</v>
      </c>
      <c r="F27" s="15">
        <f t="shared" si="0"/>
        <v>11.023239820670232</v>
      </c>
    </row>
    <row r="28" spans="1:6" ht="17.100000000000001" customHeight="1" x14ac:dyDescent="0.25">
      <c r="A28" s="5" t="s">
        <v>27</v>
      </c>
      <c r="B28" s="6" t="s">
        <v>25</v>
      </c>
      <c r="C28" s="6" t="s">
        <v>13</v>
      </c>
      <c r="D28" s="17">
        <v>2035861</v>
      </c>
      <c r="E28" s="15">
        <v>0</v>
      </c>
      <c r="F28" s="15">
        <f t="shared" si="0"/>
        <v>0</v>
      </c>
    </row>
    <row r="29" spans="1:6" ht="17.100000000000001" customHeight="1" x14ac:dyDescent="0.25">
      <c r="A29" s="5" t="s">
        <v>28</v>
      </c>
      <c r="B29" s="6" t="s">
        <v>25</v>
      </c>
      <c r="C29" s="6" t="s">
        <v>15</v>
      </c>
      <c r="D29" s="17">
        <v>18962324.329999998</v>
      </c>
      <c r="E29" s="15">
        <v>2306014.02</v>
      </c>
      <c r="F29" s="15">
        <f t="shared" si="0"/>
        <v>12.161030366681848</v>
      </c>
    </row>
    <row r="30" spans="1:6" ht="17.100000000000001" customHeight="1" x14ac:dyDescent="0.25">
      <c r="A30" s="4" t="s">
        <v>29</v>
      </c>
      <c r="B30" s="7" t="s">
        <v>30</v>
      </c>
      <c r="C30" s="7" t="s">
        <v>5</v>
      </c>
      <c r="D30" s="14">
        <f>SUM(D31:D32)</f>
        <v>37700</v>
      </c>
      <c r="E30" s="14">
        <f>SUM(E31:E32)</f>
        <v>0</v>
      </c>
      <c r="F30" s="16">
        <f t="shared" si="0"/>
        <v>0</v>
      </c>
    </row>
    <row r="31" spans="1:6" ht="31.5" x14ac:dyDescent="0.25">
      <c r="A31" s="18" t="s">
        <v>52</v>
      </c>
      <c r="B31" s="6" t="s">
        <v>30</v>
      </c>
      <c r="C31" s="19" t="s">
        <v>25</v>
      </c>
      <c r="D31" s="20">
        <v>35500</v>
      </c>
      <c r="E31" s="20">
        <v>0</v>
      </c>
      <c r="F31" s="15">
        <f t="shared" si="0"/>
        <v>0</v>
      </c>
    </row>
    <row r="32" spans="1:6" ht="17.100000000000001" customHeight="1" x14ac:dyDescent="0.25">
      <c r="A32" s="5" t="s">
        <v>31</v>
      </c>
      <c r="B32" s="6" t="s">
        <v>30</v>
      </c>
      <c r="C32" s="6" t="s">
        <v>30</v>
      </c>
      <c r="D32" s="17">
        <v>2200</v>
      </c>
      <c r="E32" s="15">
        <v>0</v>
      </c>
      <c r="F32" s="15">
        <f t="shared" si="0"/>
        <v>0</v>
      </c>
    </row>
    <row r="33" spans="1:6" ht="17.100000000000001" customHeight="1" x14ac:dyDescent="0.25">
      <c r="A33" s="4" t="s">
        <v>32</v>
      </c>
      <c r="B33" s="7" t="s">
        <v>33</v>
      </c>
      <c r="C33" s="7" t="s">
        <v>5</v>
      </c>
      <c r="D33" s="14">
        <f>SUM(D34)</f>
        <v>149354203.47</v>
      </c>
      <c r="E33" s="14">
        <f>SUM(E34)</f>
        <v>12369960.609999999</v>
      </c>
      <c r="F33" s="16">
        <f t="shared" si="0"/>
        <v>8.2822982698874537</v>
      </c>
    </row>
    <row r="34" spans="1:6" ht="17.100000000000001" customHeight="1" x14ac:dyDescent="0.25">
      <c r="A34" s="5" t="s">
        <v>34</v>
      </c>
      <c r="B34" s="6" t="s">
        <v>33</v>
      </c>
      <c r="C34" s="6" t="s">
        <v>4</v>
      </c>
      <c r="D34" s="17">
        <v>149354203.47</v>
      </c>
      <c r="E34" s="15">
        <v>12369960.609999999</v>
      </c>
      <c r="F34" s="15">
        <f t="shared" si="0"/>
        <v>8.2822982698874537</v>
      </c>
    </row>
    <row r="35" spans="1:6" ht="17.100000000000001" customHeight="1" x14ac:dyDescent="0.25">
      <c r="A35" s="4" t="s">
        <v>35</v>
      </c>
      <c r="B35" s="7" t="s">
        <v>36</v>
      </c>
      <c r="C35" s="7" t="s">
        <v>5</v>
      </c>
      <c r="D35" s="14">
        <f>SUM(D36)</f>
        <v>409064.63</v>
      </c>
      <c r="E35" s="14">
        <f>SUM(E36)</f>
        <v>168200.9</v>
      </c>
      <c r="F35" s="16">
        <f t="shared" si="0"/>
        <v>41.118416911283674</v>
      </c>
    </row>
    <row r="36" spans="1:6" ht="17.100000000000001" customHeight="1" x14ac:dyDescent="0.25">
      <c r="A36" s="5" t="s">
        <v>37</v>
      </c>
      <c r="B36" s="6" t="s">
        <v>36</v>
      </c>
      <c r="C36" s="6" t="s">
        <v>4</v>
      </c>
      <c r="D36" s="17">
        <v>409064.63</v>
      </c>
      <c r="E36" s="15">
        <v>168200.9</v>
      </c>
      <c r="F36" s="15">
        <f t="shared" si="0"/>
        <v>41.118416911283674</v>
      </c>
    </row>
    <row r="37" spans="1:6" ht="17.100000000000001" customHeight="1" x14ac:dyDescent="0.25">
      <c r="A37" s="4" t="s">
        <v>38</v>
      </c>
      <c r="B37" s="7" t="s">
        <v>9</v>
      </c>
      <c r="C37" s="7" t="s">
        <v>5</v>
      </c>
      <c r="D37" s="14">
        <f>SUM(D38)</f>
        <v>426470</v>
      </c>
      <c r="E37" s="14">
        <f>SUM(E38)</f>
        <v>165865.5</v>
      </c>
      <c r="F37" s="16">
        <f t="shared" si="0"/>
        <v>38.892653645039516</v>
      </c>
    </row>
    <row r="38" spans="1:6" ht="34.15" customHeight="1" x14ac:dyDescent="0.25">
      <c r="A38" s="5" t="s">
        <v>39</v>
      </c>
      <c r="B38" s="6" t="s">
        <v>9</v>
      </c>
      <c r="C38" s="6" t="s">
        <v>25</v>
      </c>
      <c r="D38" s="17">
        <v>426470</v>
      </c>
      <c r="E38" s="15">
        <v>165865.5</v>
      </c>
      <c r="F38" s="15">
        <f t="shared" si="0"/>
        <v>38.892653645039516</v>
      </c>
    </row>
    <row r="39" spans="1:6" ht="15" x14ac:dyDescent="0.25"/>
  </sheetData>
  <mergeCells count="8">
    <mergeCell ref="E6:F6"/>
    <mergeCell ref="A8:F8"/>
    <mergeCell ref="A9:F9"/>
    <mergeCell ref="E1:F1"/>
    <mergeCell ref="E2:F2"/>
    <mergeCell ref="E3:F3"/>
    <mergeCell ref="E4:F4"/>
    <mergeCell ref="E5:F5"/>
  </mergeCells>
  <pageMargins left="0.98425196850393704" right="0.39370078740157483" top="0.59055118110236227" bottom="0.59055118110236227" header="0.39370078740157483" footer="0.3937007874015748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Пользователь Windows</cp:lastModifiedBy>
  <cp:lastPrinted>2020-04-24T15:47:01Z</cp:lastPrinted>
  <dcterms:created xsi:type="dcterms:W3CDTF">2020-03-18T21:59:47Z</dcterms:created>
  <dcterms:modified xsi:type="dcterms:W3CDTF">2021-07-27T13:55:34Z</dcterms:modified>
</cp:coreProperties>
</file>