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Постановления об исполнении Бюджета\"/>
    </mc:Choice>
  </mc:AlternateContent>
  <bookViews>
    <workbookView xWindow="0" yWindow="0" windowWidth="15090" windowHeight="12060"/>
  </bookViews>
  <sheets>
    <sheet name="1-й год" sheetId="1" r:id="rId1"/>
  </sheets>
  <definedNames>
    <definedName name="_xlnm.Print_Titles" localSheetId="0">'1-й год'!$12:$12</definedName>
  </definedNames>
  <calcPr calcId="152511"/>
</workbook>
</file>

<file path=xl/calcChain.xml><?xml version="1.0" encoding="utf-8"?>
<calcChain xmlns="http://schemas.openxmlformats.org/spreadsheetml/2006/main">
  <c r="E20" i="1" l="1"/>
  <c r="E30" i="1" l="1"/>
  <c r="D30" i="1"/>
  <c r="F31" i="1"/>
  <c r="E18" i="1" l="1"/>
  <c r="D18" i="1"/>
  <c r="F15" i="1"/>
  <c r="F16" i="1"/>
  <c r="F17" i="1"/>
  <c r="F19" i="1"/>
  <c r="F21" i="1"/>
  <c r="F22" i="1"/>
  <c r="F24" i="1"/>
  <c r="F27" i="1"/>
  <c r="F28" i="1"/>
  <c r="F29" i="1"/>
  <c r="F32" i="1"/>
  <c r="F34" i="1"/>
  <c r="F36" i="1"/>
  <c r="F38" i="1"/>
  <c r="E37" i="1"/>
  <c r="D37" i="1"/>
  <c r="F37" i="1" s="1"/>
  <c r="E35" i="1"/>
  <c r="D35" i="1"/>
  <c r="E33" i="1"/>
  <c r="D33" i="1"/>
  <c r="F33" i="1" s="1"/>
  <c r="E26" i="1"/>
  <c r="D26" i="1"/>
  <c r="E23" i="1"/>
  <c r="D23" i="1"/>
  <c r="D20" i="1"/>
  <c r="F20" i="1" s="1"/>
  <c r="E14" i="1"/>
  <c r="D14" i="1"/>
  <c r="F18" i="1" l="1"/>
  <c r="F23" i="1"/>
  <c r="F14" i="1"/>
  <c r="F26" i="1"/>
  <c r="F35" i="1"/>
  <c r="F30" i="1"/>
  <c r="D13" i="1"/>
  <c r="E13" i="1"/>
  <c r="F13" i="1" l="1"/>
</calcChain>
</file>

<file path=xl/sharedStrings.xml><?xml version="1.0" encoding="utf-8"?>
<sst xmlns="http://schemas.openxmlformats.org/spreadsheetml/2006/main" count="92" uniqueCount="56">
  <si>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</si>
  <si>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</si>
  <si>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</si>
  <si>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</si>
  <si>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</si>
  <si>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</si>
  <si>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</si>
  <si>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</si>
  <si>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</si>
  <si>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</si>
  <si>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</si>
  <si>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</si>
  <si>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</si>
  <si>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</si>
  <si>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</si>
  <si>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</si>
  <si>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</si>
  <si>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</si>
  <si>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</si>
  <si>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</si>
  <si>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</si>
  <si>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</si>
  <si>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</si>
  <si>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</si>
  <si>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</si>
  <si>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</si>
  <si>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</si>
  <si>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</si>
  <si>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</si>
  <si>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</si>
  <si>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</si>
  <si>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</si>
  <si>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</si>
  <si>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</si>
  <si>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</si>
  <si>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</si>
  <si>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10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</si>
  <si>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</si>
  <si>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</si>
  <si>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</si>
  <si>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Исполнено</t>
  </si>
  <si>
    <t>Исполнено %</t>
  </si>
  <si>
    <t>Наименование показателя</t>
  </si>
  <si>
    <t>Утвержденно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</si>
  <si>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</si>
  <si>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</si>
  <si>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</si>
  <si>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</si>
  <si>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>Показатели расходов бюджета по разделам, подразделам классификации расходов бюджета Скребловского сельского поселения Лужского муниципального района Ленинградской области</t>
  </si>
  <si>
    <t>руб.</t>
  </si>
  <si>
    <t>Приложение № 3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</si>
  <si>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</si>
  <si>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</si>
  <si>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от 25.04.2022 г. № 124</t>
  </si>
  <si>
    <t>за 3 месяца 2022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</si>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</sst>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7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.5"/>
      <name val="MS Sans Serif"/>
    </font>
    <font>
      <sz val="10"/>
      <name val="Arial Cyr"/>
    </font>
    <font>
      <sz val="14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49" fontId="15" fillId="2" borderId="2" xfId="0" applyNumberFormat="1" applyFont="1" applyFill="1" applyBorder="1" applyAlignment="1">
      <alignment horizontal="justify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/>
    </xf>
    <xf numFmtId="4" fontId="14" fillId="0" borderId="2" xfId="0" applyNumberFormat="1" applyFont="1" applyBorder="1"/>
    <xf numFmtId="4" fontId="5" fillId="2" borderId="2" xfId="0" applyNumberFormat="1" applyFont="1" applyFill="1" applyBorder="1" applyAlignment="1">
      <alignment horizontal="right"/>
    </xf>
    <xf numFmtId="4" fontId="13" fillId="0" borderId="2" xfId="0" applyNumberFormat="1" applyFont="1" applyBorder="1"/>
    <xf numFmtId="4" fontId="15" fillId="2" borderId="2" xfId="0" applyNumberFormat="1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22" workbookViewId="0">
      <selection activeCell="E45" sqref="E45"/>
    </sheetView>
  </sheetViews>
  <sheetFormatPr defaultRowHeight="10.15" customHeight="1" x14ac:dyDescent="0.25"/>
  <cols>
    <col min="1" max="1" width="46.7109375" customWidth="1"/>
    <col min="2" max="2" width="11" customWidth="1"/>
    <col min="3" max="3" width="10.7109375" customWidth="1"/>
    <col min="4" max="4" width="20.140625" customWidth="1"/>
    <col min="5" max="5" width="19.42578125" customWidth="1"/>
    <col min="6" max="6" width="16.140625" customWidth="1"/>
  </cols>
  <sheetData>
    <row r="1" spans="1:6" ht="15" x14ac:dyDescent="0.25">
      <c r="C1" s="12"/>
      <c r="E1" s="24" t="s">
        <v>50</v>
      </c>
      <c r="F1" s="24"/>
    </row>
    <row r="2" spans="1:6" ht="15" x14ac:dyDescent="0.25">
      <c r="C2" s="8"/>
      <c r="E2" s="25" t="s">
        <v>44</v>
      </c>
      <c r="F2" s="25"/>
    </row>
    <row r="3" spans="1:6" ht="15" x14ac:dyDescent="0.25">
      <c r="C3" s="8"/>
      <c r="E3" s="25" t="s">
        <v>45</v>
      </c>
      <c r="F3" s="25"/>
    </row>
    <row r="4" spans="1:6" ht="15" x14ac:dyDescent="0.25">
      <c r="C4" s="8"/>
      <c r="E4" s="25" t="s">
        <v>46</v>
      </c>
      <c r="F4" s="25"/>
    </row>
    <row r="5" spans="1:6" ht="15" x14ac:dyDescent="0.25">
      <c r="C5" s="8"/>
      <c r="E5" s="25" t="s">
        <v>47</v>
      </c>
      <c r="F5" s="25"/>
    </row>
    <row r="6" spans="1:6" ht="15" x14ac:dyDescent="0.25">
      <c r="C6" s="8"/>
      <c r="E6" s="21" t="s">
        <v>53</v>
      </c>
      <c r="F6" s="21"/>
    </row>
    <row r="8" spans="1:6" ht="50.25" customHeight="1" x14ac:dyDescent="0.25">
      <c r="A8" s="22" t="s">
        <v>48</v>
      </c>
      <c r="B8" s="22"/>
      <c r="C8" s="22"/>
      <c r="D8" s="22"/>
      <c r="E8" s="22"/>
      <c r="F8" s="22"/>
    </row>
    <row r="9" spans="1:6" ht="15.75" customHeight="1" x14ac:dyDescent="0.25">
      <c r="A9" s="23" t="s">
        <v>54</v>
      </c>
      <c r="B9" s="23"/>
      <c r="C9" s="23"/>
      <c r="D9" s="23"/>
      <c r="E9" s="23"/>
      <c r="F9" s="23"/>
    </row>
    <row r="10" spans="1:6" ht="19.899999999999999" customHeight="1" x14ac:dyDescent="0.25">
      <c r="A10" s="13" t="s">
        <v>49</v>
      </c>
      <c r="B10" s="1"/>
      <c r="C10" s="1"/>
      <c r="D10" s="1"/>
    </row>
    <row r="11" spans="1:6" ht="32.25" customHeight="1" x14ac:dyDescent="0.25">
      <c r="A11" s="9" t="s">
        <v>42</v>
      </c>
      <c r="B11" s="10" t="s">
        <v>0</v>
      </c>
      <c r="C11" s="10" t="s">
        <v>1</v>
      </c>
      <c r="D11" s="11" t="s">
        <v>43</v>
      </c>
      <c r="E11" s="11" t="s">
        <v>40</v>
      </c>
      <c r="F11" s="11" t="s">
        <v>41</v>
      </c>
    </row>
    <row r="12" spans="1:6" ht="15" hidden="1" x14ac:dyDescent="0.25">
      <c r="A12" s="2"/>
      <c r="B12" s="2"/>
      <c r="C12" s="2"/>
      <c r="D12" s="2"/>
    </row>
    <row r="13" spans="1:6" ht="17.100000000000001" customHeight="1" x14ac:dyDescent="0.25">
      <c r="A13" s="3" t="s">
        <v>2</v>
      </c>
      <c r="B13" s="7"/>
      <c r="C13" s="7"/>
      <c r="D13" s="16">
        <f>SUM(D14,D18,D20,D23,D26,D30,D33,D35,D37)</f>
        <v>32432497.010000002</v>
      </c>
      <c r="E13" s="16">
        <f>SUM(E14,E18,E20,E23,E26,E30,E33,E35,E37)</f>
        <v>4239622.03</v>
      </c>
      <c r="F13" s="17">
        <f>PRODUCT(E13,1/D13,100)</f>
        <v>13.072141897346928</v>
      </c>
    </row>
    <row r="14" spans="1:6" ht="18.75" customHeight="1" x14ac:dyDescent="0.25">
      <c r="A14" s="4" t="s">
        <v>3</v>
      </c>
      <c r="B14" s="7" t="s">
        <v>4</v>
      </c>
      <c r="C14" s="7" t="s">
        <v>5</v>
      </c>
      <c r="D14" s="16">
        <f>SUM(D15:D17)</f>
        <v>8574657.9000000004</v>
      </c>
      <c r="E14" s="16">
        <f>SUM(E15:E17)</f>
        <v>1444274.7</v>
      </c>
      <c r="F14" s="17">
        <f>PRODUCT(E14,1/D14,100)</f>
        <v>16.843525617505975</v>
      </c>
    </row>
    <row r="15" spans="1:6" ht="84.75" customHeight="1" x14ac:dyDescent="0.25">
      <c r="A15" s="5" t="s">
        <v>6</v>
      </c>
      <c r="B15" s="6" t="s">
        <v>4</v>
      </c>
      <c r="C15" s="6" t="s">
        <v>7</v>
      </c>
      <c r="D15" s="18">
        <v>8015495.7000000002</v>
      </c>
      <c r="E15" s="19">
        <v>1419937.93</v>
      </c>
      <c r="F15" s="19">
        <f t="shared" ref="F15:F38" si="0">PRODUCT(E15,1/D15,100)</f>
        <v>17.714911006689206</v>
      </c>
    </row>
    <row r="16" spans="1:6" ht="17.100000000000001" customHeight="1" x14ac:dyDescent="0.25">
      <c r="A16" s="5" t="s">
        <v>8</v>
      </c>
      <c r="B16" s="6" t="s">
        <v>4</v>
      </c>
      <c r="C16" s="6" t="s">
        <v>9</v>
      </c>
      <c r="D16" s="18">
        <v>75000</v>
      </c>
      <c r="E16" s="19">
        <v>0</v>
      </c>
      <c r="F16" s="19">
        <f t="shared" si="0"/>
        <v>0</v>
      </c>
    </row>
    <row r="17" spans="1:6" ht="20.25" customHeight="1" x14ac:dyDescent="0.25">
      <c r="A17" s="5" t="s">
        <v>10</v>
      </c>
      <c r="B17" s="6" t="s">
        <v>4</v>
      </c>
      <c r="C17" s="6" t="s">
        <v>11</v>
      </c>
      <c r="D17" s="18">
        <v>484162.2</v>
      </c>
      <c r="E17" s="19">
        <v>24336.77</v>
      </c>
      <c r="F17" s="19">
        <f t="shared" si="0"/>
        <v>5.0265737391312255</v>
      </c>
    </row>
    <row r="18" spans="1:6" ht="21" customHeight="1" x14ac:dyDescent="0.25">
      <c r="A18" s="4" t="s">
        <v>12</v>
      </c>
      <c r="B18" s="7" t="s">
        <v>13</v>
      </c>
      <c r="C18" s="7" t="s">
        <v>5</v>
      </c>
      <c r="D18" s="16">
        <f>SUM(D19)</f>
        <v>289600</v>
      </c>
      <c r="E18" s="16">
        <f>SUM(E19)</f>
        <v>41322.730000000003</v>
      </c>
      <c r="F18" s="17">
        <f>PRODUCT(E18,1/D18,100)</f>
        <v>14.268898480662983</v>
      </c>
    </row>
    <row r="19" spans="1:6" ht="20.25" customHeight="1" x14ac:dyDescent="0.25">
      <c r="A19" s="5" t="s">
        <v>14</v>
      </c>
      <c r="B19" s="6" t="s">
        <v>13</v>
      </c>
      <c r="C19" s="6" t="s">
        <v>15</v>
      </c>
      <c r="D19" s="18">
        <v>289600</v>
      </c>
      <c r="E19" s="19">
        <v>41322.730000000003</v>
      </c>
      <c r="F19" s="19">
        <f t="shared" si="0"/>
        <v>14.268898480662983</v>
      </c>
    </row>
    <row r="20" spans="1:6" ht="51.4" customHeight="1" x14ac:dyDescent="0.25">
      <c r="A20" s="4" t="s">
        <v>16</v>
      </c>
      <c r="B20" s="7" t="s">
        <v>15</v>
      </c>
      <c r="C20" s="7" t="s">
        <v>5</v>
      </c>
      <c r="D20" s="16">
        <f>SUM(D21:D22)</f>
        <v>253000</v>
      </c>
      <c r="E20" s="16">
        <f>SUM(E21:E22)</f>
        <v>0</v>
      </c>
      <c r="F20" s="17">
        <f>PRODUCT(E20,1/D20,100)</f>
        <v>0</v>
      </c>
    </row>
    <row r="21" spans="1:6" ht="66.75" customHeight="1" x14ac:dyDescent="0.25">
      <c r="A21" s="5" t="s">
        <v>51</v>
      </c>
      <c r="B21" s="6" t="s">
        <v>15</v>
      </c>
      <c r="C21" s="6" t="s">
        <v>36</v>
      </c>
      <c r="D21" s="18">
        <v>2000</v>
      </c>
      <c r="E21" s="19">
        <v>0</v>
      </c>
      <c r="F21" s="19">
        <f t="shared" si="0"/>
        <v>0</v>
      </c>
    </row>
    <row r="22" spans="1:6" ht="51.4" customHeight="1" x14ac:dyDescent="0.25">
      <c r="A22" s="5" t="s">
        <v>18</v>
      </c>
      <c r="B22" s="6" t="s">
        <v>15</v>
      </c>
      <c r="C22" s="6" t="s">
        <v>19</v>
      </c>
      <c r="D22" s="18">
        <v>251000</v>
      </c>
      <c r="E22" s="19">
        <v>0</v>
      </c>
      <c r="F22" s="19">
        <f t="shared" si="0"/>
        <v>0</v>
      </c>
    </row>
    <row r="23" spans="1:6" ht="17.100000000000001" customHeight="1" x14ac:dyDescent="0.25">
      <c r="A23" s="4" t="s">
        <v>20</v>
      </c>
      <c r="B23" s="7" t="s">
        <v>7</v>
      </c>
      <c r="C23" s="7" t="s">
        <v>5</v>
      </c>
      <c r="D23" s="16">
        <f>SUM(D24:D25)</f>
        <v>3419035.2</v>
      </c>
      <c r="E23" s="16">
        <f>SUM(E24:E25)</f>
        <v>716950</v>
      </c>
      <c r="F23" s="17">
        <f>PRODUCT(E23,1/D23,100)</f>
        <v>20.969365860872095</v>
      </c>
    </row>
    <row r="24" spans="1:6" ht="19.5" customHeight="1" x14ac:dyDescent="0.25">
      <c r="A24" s="5" t="s">
        <v>21</v>
      </c>
      <c r="B24" s="6" t="s">
        <v>7</v>
      </c>
      <c r="C24" s="6" t="s">
        <v>17</v>
      </c>
      <c r="D24" s="18">
        <v>3415035.2</v>
      </c>
      <c r="E24" s="19">
        <v>716950</v>
      </c>
      <c r="F24" s="19">
        <f t="shared" si="0"/>
        <v>20.993927090414761</v>
      </c>
    </row>
    <row r="25" spans="1:6" ht="29.25" customHeight="1" x14ac:dyDescent="0.25">
      <c r="A25" s="5" t="s">
        <v>22</v>
      </c>
      <c r="B25" s="6" t="s">
        <v>7</v>
      </c>
      <c r="C25" s="6" t="s">
        <v>23</v>
      </c>
      <c r="D25" s="18">
        <v>4000</v>
      </c>
      <c r="E25" s="19">
        <v>0</v>
      </c>
      <c r="F25" s="19">
        <v>0</v>
      </c>
    </row>
    <row r="26" spans="1:6" ht="34.15" customHeight="1" x14ac:dyDescent="0.25">
      <c r="A26" s="4" t="s">
        <v>24</v>
      </c>
      <c r="B26" s="7" t="s">
        <v>25</v>
      </c>
      <c r="C26" s="7" t="s">
        <v>5</v>
      </c>
      <c r="D26" s="16">
        <f>SUM(D27:D29)</f>
        <v>12365773.91</v>
      </c>
      <c r="E26" s="16">
        <f>SUM(E27:E29)</f>
        <v>626701.03</v>
      </c>
      <c r="F26" s="17">
        <f t="shared" si="0"/>
        <v>5.0680291792590273</v>
      </c>
    </row>
    <row r="27" spans="1:6" ht="17.100000000000001" customHeight="1" x14ac:dyDescent="0.25">
      <c r="A27" s="5" t="s">
        <v>26</v>
      </c>
      <c r="B27" s="6" t="s">
        <v>25</v>
      </c>
      <c r="C27" s="6" t="s">
        <v>4</v>
      </c>
      <c r="D27" s="18">
        <v>1083588</v>
      </c>
      <c r="E27" s="19">
        <v>128091.33</v>
      </c>
      <c r="F27" s="19">
        <f t="shared" si="0"/>
        <v>11.821036224099934</v>
      </c>
    </row>
    <row r="28" spans="1:6" ht="17.100000000000001" customHeight="1" x14ac:dyDescent="0.25">
      <c r="A28" s="5" t="s">
        <v>27</v>
      </c>
      <c r="B28" s="6" t="s">
        <v>25</v>
      </c>
      <c r="C28" s="6" t="s">
        <v>13</v>
      </c>
      <c r="D28" s="18">
        <v>2961775.6</v>
      </c>
      <c r="E28" s="19">
        <v>0</v>
      </c>
      <c r="F28" s="19">
        <f t="shared" si="0"/>
        <v>0</v>
      </c>
    </row>
    <row r="29" spans="1:6" ht="17.100000000000001" customHeight="1" x14ac:dyDescent="0.25">
      <c r="A29" s="5" t="s">
        <v>28</v>
      </c>
      <c r="B29" s="6" t="s">
        <v>25</v>
      </c>
      <c r="C29" s="6" t="s">
        <v>15</v>
      </c>
      <c r="D29" s="18">
        <v>8320410.3099999996</v>
      </c>
      <c r="E29" s="19">
        <v>498609.7</v>
      </c>
      <c r="F29" s="19">
        <f t="shared" si="0"/>
        <v>5.9926095159122026</v>
      </c>
    </row>
    <row r="30" spans="1:6" ht="17.100000000000001" customHeight="1" x14ac:dyDescent="0.25">
      <c r="A30" s="4" t="s">
        <v>29</v>
      </c>
      <c r="B30" s="7" t="s">
        <v>30</v>
      </c>
      <c r="C30" s="7" t="s">
        <v>5</v>
      </c>
      <c r="D30" s="16">
        <f>SUM(D31:D32)</f>
        <v>75000</v>
      </c>
      <c r="E30" s="16">
        <f>SUM(E31:E32)</f>
        <v>17900</v>
      </c>
      <c r="F30" s="17">
        <f t="shared" si="0"/>
        <v>23.866666666666667</v>
      </c>
    </row>
    <row r="31" spans="1:6" ht="31.5" x14ac:dyDescent="0.25">
      <c r="A31" s="14" t="s">
        <v>52</v>
      </c>
      <c r="B31" s="6" t="s">
        <v>30</v>
      </c>
      <c r="C31" s="15" t="s">
        <v>25</v>
      </c>
      <c r="D31" s="20">
        <v>50000</v>
      </c>
      <c r="E31" s="20">
        <v>17900</v>
      </c>
      <c r="F31" s="19">
        <f t="shared" si="0"/>
        <v>35.800000000000004</v>
      </c>
    </row>
    <row r="32" spans="1:6" ht="17.100000000000001" customHeight="1" x14ac:dyDescent="0.25">
      <c r="A32" s="5" t="s">
        <v>31</v>
      </c>
      <c r="B32" s="6" t="s">
        <v>30</v>
      </c>
      <c r="C32" s="6" t="s">
        <v>30</v>
      </c>
      <c r="D32" s="18">
        <v>25000</v>
      </c>
      <c r="E32" s="19" t="s">
        <v>55</v>
      </c>
      <c r="F32" s="19">
        <f t="shared" si="0"/>
        <v>4.0000000000000001E-3</v>
      </c>
    </row>
    <row r="33" spans="1:6" ht="17.100000000000001" customHeight="1" x14ac:dyDescent="0.25">
      <c r="A33" s="4" t="s">
        <v>32</v>
      </c>
      <c r="B33" s="7" t="s">
        <v>33</v>
      </c>
      <c r="C33" s="7" t="s">
        <v>5</v>
      </c>
      <c r="D33" s="16">
        <f>SUM(D34)</f>
        <v>6333736.8399999999</v>
      </c>
      <c r="E33" s="16">
        <f>SUM(E34)</f>
        <v>1189649.2</v>
      </c>
      <c r="F33" s="17">
        <f t="shared" si="0"/>
        <v>18.782738058943412</v>
      </c>
    </row>
    <row r="34" spans="1:6" ht="17.100000000000001" customHeight="1" x14ac:dyDescent="0.25">
      <c r="A34" s="5" t="s">
        <v>34</v>
      </c>
      <c r="B34" s="6" t="s">
        <v>33</v>
      </c>
      <c r="C34" s="6" t="s">
        <v>4</v>
      </c>
      <c r="D34" s="18">
        <v>6333736.8399999999</v>
      </c>
      <c r="E34" s="19">
        <v>1189649.2</v>
      </c>
      <c r="F34" s="19">
        <f t="shared" si="0"/>
        <v>18.782738058943412</v>
      </c>
    </row>
    <row r="35" spans="1:6" ht="17.100000000000001" customHeight="1" x14ac:dyDescent="0.25">
      <c r="A35" s="4" t="s">
        <v>35</v>
      </c>
      <c r="B35" s="7" t="s">
        <v>36</v>
      </c>
      <c r="C35" s="7" t="s">
        <v>5</v>
      </c>
      <c r="D35" s="16">
        <f>SUM(D36)</f>
        <v>425430</v>
      </c>
      <c r="E35" s="16">
        <f>SUM(E36)</f>
        <v>104957.37</v>
      </c>
      <c r="F35" s="17">
        <f t="shared" si="0"/>
        <v>24.670890628305479</v>
      </c>
    </row>
    <row r="36" spans="1:6" ht="17.100000000000001" customHeight="1" x14ac:dyDescent="0.25">
      <c r="A36" s="5" t="s">
        <v>37</v>
      </c>
      <c r="B36" s="6" t="s">
        <v>36</v>
      </c>
      <c r="C36" s="6" t="s">
        <v>4</v>
      </c>
      <c r="D36" s="18">
        <v>425430</v>
      </c>
      <c r="E36" s="19">
        <v>104957.37</v>
      </c>
      <c r="F36" s="19">
        <f t="shared" si="0"/>
        <v>24.670890628305479</v>
      </c>
    </row>
    <row r="37" spans="1:6" ht="17.100000000000001" customHeight="1" x14ac:dyDescent="0.25">
      <c r="A37" s="4" t="s">
        <v>38</v>
      </c>
      <c r="B37" s="7" t="s">
        <v>9</v>
      </c>
      <c r="C37" s="7" t="s">
        <v>5</v>
      </c>
      <c r="D37" s="16">
        <f>SUM(D38)</f>
        <v>696263.16</v>
      </c>
      <c r="E37" s="16">
        <f>SUM(E38)</f>
        <v>97867</v>
      </c>
      <c r="F37" s="17">
        <f t="shared" si="0"/>
        <v>14.056035939054997</v>
      </c>
    </row>
    <row r="38" spans="1:6" ht="34.15" customHeight="1" x14ac:dyDescent="0.25">
      <c r="A38" s="5" t="s">
        <v>39</v>
      </c>
      <c r="B38" s="6" t="s">
        <v>9</v>
      </c>
      <c r="C38" s="6" t="s">
        <v>25</v>
      </c>
      <c r="D38" s="18">
        <v>696263.16</v>
      </c>
      <c r="E38" s="19">
        <v>97867</v>
      </c>
      <c r="F38" s="19">
        <f t="shared" si="0"/>
        <v>14.056035939054997</v>
      </c>
    </row>
    <row r="39" spans="1:6" ht="15" x14ac:dyDescent="0.25"/>
  </sheetData>
  <mergeCells count="8">
    <mergeCell ref="E6:F6"/>
    <mergeCell ref="A8:F8"/>
    <mergeCell ref="A9:F9"/>
    <mergeCell ref="E1:F1"/>
    <mergeCell ref="E2:F2"/>
    <mergeCell ref="E3:F3"/>
    <mergeCell ref="E4:F4"/>
    <mergeCell ref="E5:F5"/>
  </mergeCells>
  <pageMargins left="0.98425196850393704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rep:2.50.0.318</dc:description>
  <cp:lastModifiedBy>Пользователь Windows</cp:lastModifiedBy>
  <cp:lastPrinted>2021-11-01T06:17:36Z</cp:lastPrinted>
  <dcterms:created xsi:type="dcterms:W3CDTF">2020-03-18T21:59:47Z</dcterms:created>
  <dcterms:modified xsi:type="dcterms:W3CDTF">2022-04-25T14:28:04Z</dcterms:modified>
</cp:coreProperties>
</file>