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2435"/>
  </bookViews>
  <sheets>
    <sheet name="Доходы" sheetId="1" r:id="rId1"/>
    <sheet name="_params" sheetId="4" state="hidden" r:id="rId2"/>
  </sheets>
  <definedNames>
    <definedName name="APPT" localSheetId="0">Доходы!$A$21</definedName>
    <definedName name="FILE_NAME" localSheetId="0">Доходы!$G$3</definedName>
    <definedName name="FIO" localSheetId="0">Доходы!$C$21</definedName>
    <definedName name="FORM_CODE" localSheetId="0">Доходы!$G$5</definedName>
    <definedName name="LAST_CELL" localSheetId="0">Доходы!$E$96</definedName>
    <definedName name="PARAMS" localSheetId="0">Доходы!$G$1</definedName>
    <definedName name="PERIOD" localSheetId="0">Доходы!$G$6</definedName>
    <definedName name="RANGE_NAMES" localSheetId="0">Доходы!#REF!</definedName>
    <definedName name="RBEGIN_1" localSheetId="0">Доходы!$A$16</definedName>
    <definedName name="REG_DATE" localSheetId="0">Доходы!$G$4</definedName>
    <definedName name="REND_1" localSheetId="0">Доходы!$A$96</definedName>
    <definedName name="SIGN" localSheetId="0">Доходы!$A$20:$C$21</definedName>
    <definedName name="SRC_CODE" localSheetId="0">Доходы!#REF!</definedName>
    <definedName name="SRC_KIND" localSheetId="0">Доходы!$G$7</definedName>
  </definedNames>
  <calcPr calcId="152511"/>
</workbook>
</file>

<file path=xl/calcChain.xml><?xml version="1.0" encoding="utf-8"?>
<calcChain xmlns="http://schemas.openxmlformats.org/spreadsheetml/2006/main">
  <c r="E22" i="1" l="1"/>
  <c r="E23" i="1"/>
  <c r="E18" i="1" l="1"/>
  <c r="E19" i="1"/>
  <c r="E20" i="1"/>
  <c r="E21" i="1"/>
  <c r="E27" i="1"/>
  <c r="E28" i="1"/>
  <c r="E29" i="1"/>
  <c r="E30" i="1"/>
  <c r="E31" i="1"/>
  <c r="E32" i="1"/>
  <c r="E33" i="1"/>
  <c r="E34" i="1"/>
  <c r="E37" i="1"/>
  <c r="E38" i="1"/>
  <c r="E39" i="1"/>
  <c r="E40" i="1"/>
  <c r="E41" i="1"/>
  <c r="E42" i="1"/>
  <c r="E43" i="1"/>
  <c r="E44" i="1"/>
  <c r="E46" i="1"/>
  <c r="E47" i="1"/>
  <c r="E48" i="1"/>
  <c r="E49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16" i="1"/>
</calcChain>
</file>

<file path=xl/sharedStrings.xml><?xml version="1.0" encoding="utf-8"?>
<sst xmlns="http://schemas.openxmlformats.org/spreadsheetml/2006/main" count="220" uniqueCount="188">
  <si>
    <t>01.07.2019</t>
  </si>
  <si>
    <t xml:space="preserve">             по ОКЕИ</t>
  </si>
  <si>
    <t>383</t>
  </si>
  <si>
    <t>Единица измерения: руб.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</si>
  <si>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</si>
  <si>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</si>
  <si>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</si>
  <si>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</si>
  <si>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</si>
  <si>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</si>
  <si>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</si>
  <si>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</si>
  <si>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</si>
  <si>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</si>
  <si>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</si>
  <si>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</si>
  <si>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</si>
  <si>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</si>
  <si>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</si>
  <si>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</si>
  <si>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</si>
  <si>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</si>
  <si>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</si>
  <si>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</si>
  <si>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</si>
  <si>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</si>
  <si>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</si>
  <si>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</si>
  <si>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</si>
  <si>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</si>
  <si>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</si>
  <si>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</si>
  <si>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</si>
  <si>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</si>
  <si>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</si>
  <si>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</si>
  <si>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</si>
  <si>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</si>
  <si>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</si>
  <si>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</si>
  <si>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</si>
  <si>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</si>
  <si>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</si>
  <si>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</si>
  <si>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</si>
  <si>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</si>
  <si>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</si>
  <si>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</si>
  <si>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</si>
  <si>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</si>
  <si>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</si>
  <si>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</si>
  <si>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</si>
  <si>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</si>
  <si>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</si>
  <si>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</si>
  <si>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</si>
  <si>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</si>
  <si>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</si>
  <si>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</si>
  <si>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</si>
  <si>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</si>
  <si>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</si>
  <si>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</si>
  <si>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</si>
  <si>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</si>
  <si>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</si>
  <si>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</si>
  <si>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</si>
  <si>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</si>
  <si>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</si>
  <si>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</si>
  <si>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</si>
  <si>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</si>
  <si>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</si>
  <si>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</si>
  <si>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</si>
  <si>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</si>
  <si>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</si>
  <si>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</si>
  <si>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</si>
  <si>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</si>
  <si>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</si>
  <si>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</si>
  <si>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</si>
  <si>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</si>
  <si>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</si>
  <si>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</si>
  <si>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</si>
  <si>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</si>
  <si>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</si>
  <si>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</si>
  <si>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</si>
  <si>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</si>
  <si>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</si>
  <si>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</si>
  <si>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</si>
  <si>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</si>
  <si>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</si>
  <si>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</si>
  <si>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</si>
  <si>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</si>
  <si>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</si>
  <si>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</si>
  <si>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</si>
  <si>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</si>
  <si>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</si>
  <si>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</si>
  <si>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</si>
  <si>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</si>
  <si>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</si>
  <si>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</si>
  <si>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</si>
  <si>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</si>
  <si>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</si>
  <si>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</si>
  <si>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</si>
  <si>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</si>
  <si>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</si>
  <si>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</si>
  <si>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</si>
  <si>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</si>
  <si>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</si>
  <si>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</si>
  <si>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</si>
  <si>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</si>
  <si>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</si>
  <si>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</si>
  <si>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</si>
  <si>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</si>
  <si>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</si>
  <si>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</si>
  <si>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</si>
  <si>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</si>
  <si>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</si>
  <si>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</si>
  <si>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</si>
  <si>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</si>
  <si>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</si>
  <si>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</si>
  <si>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</si>
  <si>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</si>
  <si>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</si>
  <si>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</si>
  <si>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</si>
  <si>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</si>
  <si>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</si>
  <si>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</si>
  <si>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</si>
  <si>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</si>
  <si>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</si>
  <si>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</si>
  <si>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</si>
  <si>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011 20705000100000150</t>
  </si>
  <si>
    <t>011 20705030100000150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</si>
  <si>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</si>
  <si>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</si>
  <si>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</si>
  <si>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</si>
  <si>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</si>
  <si>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</si>
  <si>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</si>
  <si>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</si>
  <si>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</si>
  <si>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</si>
  <si>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</si>
  <si>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</si>
  <si>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</si>
  <si>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</si>
  <si>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</si>
  <si>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</si>
  <si>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</si>
  <si>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</si>
  <si>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</si>
  <si>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</si>
  <si>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</si>
  <si>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</si>
  <si>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</si>
  <si>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</si>
  <si>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 1</t>
  </si>
  <si>
    <t>Исполнение росписи доходов бюджета Скребловского сельского поселения</t>
  </si>
  <si>
    <t>за 2 квартал 2019 года</t>
  </si>
  <si>
    <t>% исполнения</t>
  </si>
  <si>
    <t>к постановлению от 11.07.2019 г. № 267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</si>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</sst>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22" xfId="0" applyNumberFormat="1" applyFont="1" applyBorder="1" applyAlignment="1" applyProtection="1">
      <alignment horizontal="left" wrapText="1"/>
    </xf>
    <xf numFmtId="49" fontId="1" fillId="0" borderId="23" xfId="0" applyNumberFormat="1" applyFont="1" applyBorder="1" applyAlignment="1" applyProtection="1">
      <alignment horizontal="center"/>
    </xf>
    <xf numFmtId="164" fontId="1" fillId="0" borderId="22" xfId="0" applyNumberFormat="1" applyFont="1" applyBorder="1" applyAlignment="1" applyProtection="1">
      <alignment horizontal="left" wrapText="1"/>
    </xf>
    <xf numFmtId="0" fontId="1" fillId="0" borderId="24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3" fillId="0" borderId="22" xfId="0" applyNumberFormat="1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4" fillId="0" borderId="9" xfId="0" applyNumberFormat="1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49" fontId="1" fillId="0" borderId="21" xfId="0" applyNumberFormat="1" applyFont="1" applyBorder="1" applyAlignment="1" applyProtection="1">
      <alignment horizontal="centerContinuous"/>
    </xf>
    <xf numFmtId="49" fontId="8" fillId="0" borderId="15" xfId="0" applyNumberFormat="1" applyFont="1" applyBorder="1" applyAlignment="1" applyProtection="1">
      <alignment horizontal="left" wrapText="1"/>
    </xf>
    <xf numFmtId="49" fontId="8" fillId="0" borderId="16" xfId="0" applyNumberFormat="1" applyFont="1" applyBorder="1" applyAlignment="1" applyProtection="1">
      <alignment horizontal="center"/>
    </xf>
    <xf numFmtId="4" fontId="9" fillId="0" borderId="17" xfId="0" applyNumberFormat="1" applyFont="1" applyBorder="1" applyAlignment="1" applyProtection="1">
      <alignment horizontal="right"/>
    </xf>
    <xf numFmtId="4" fontId="9" fillId="0" borderId="18" xfId="0" applyNumberFormat="1" applyFont="1" applyBorder="1" applyAlignment="1" applyProtection="1">
      <alignment horizontal="right"/>
    </xf>
    <xf numFmtId="49" fontId="8" fillId="0" borderId="19" xfId="0" applyNumberFormat="1" applyFont="1" applyBorder="1" applyAlignment="1" applyProtection="1">
      <alignment horizontal="left" wrapText="1"/>
    </xf>
    <xf numFmtId="49" fontId="8" fillId="0" borderId="20" xfId="0" applyNumberFormat="1" applyFont="1" applyBorder="1" applyAlignment="1" applyProtection="1">
      <alignment horizontal="center"/>
    </xf>
    <xf numFmtId="4" fontId="9" fillId="0" borderId="21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left" wrapText="1"/>
    </xf>
    <xf numFmtId="49" fontId="8" fillId="0" borderId="23" xfId="0" applyNumberFormat="1" applyFont="1" applyBorder="1" applyAlignment="1" applyProtection="1">
      <alignment horizontal="center"/>
    </xf>
    <xf numFmtId="4" fontId="9" fillId="0" borderId="9" xfId="0" applyNumberFormat="1" applyFont="1" applyBorder="1" applyAlignment="1" applyProtection="1">
      <alignment horizontal="right"/>
    </xf>
    <xf numFmtId="4" fontId="10" fillId="0" borderId="17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center"/>
    </xf>
    <xf numFmtId="0" fontId="11" fillId="0" borderId="0" xfId="0" applyFont="1"/>
    <xf numFmtId="164" fontId="8" fillId="0" borderId="22" xfId="0" applyNumberFormat="1" applyFont="1" applyBorder="1" applyAlignment="1" applyProtection="1">
      <alignment horizontal="left" wrapText="1"/>
    </xf>
    <xf numFmtId="49" fontId="12" fillId="0" borderId="22" xfId="0" applyNumberFormat="1" applyFont="1" applyBorder="1" applyAlignment="1" applyProtection="1">
      <alignment horizontal="left" wrapText="1"/>
    </xf>
    <xf numFmtId="49" fontId="12" fillId="0" borderId="23" xfId="0" applyNumberFormat="1" applyFont="1" applyBorder="1" applyAlignment="1" applyProtection="1">
      <alignment horizontal="center"/>
    </xf>
    <xf numFmtId="4" fontId="10" fillId="0" borderId="9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7"/>
  <sheetViews>
    <sheetView showGridLines="0" tabSelected="1" topLeftCell="A79" workbookViewId="0">
      <selection activeCell="A6" sqref="A6:E6"/>
    </sheetView>
  </sheetViews>
  <sheetFormatPr defaultRowHeight="12.75" customHeight="1" x14ac:dyDescent="0.2"/>
  <cols>
    <col min="1" max="1" width="43.7109375" customWidth="1"/>
    <col min="2" max="2" width="21.5703125" customWidth="1"/>
    <col min="3" max="3" width="18.7109375" bestFit="1" customWidth="1"/>
    <col min="4" max="5" width="18.7109375" customWidth="1"/>
  </cols>
  <sheetData>
    <row r="1" spans="1:5" x14ac:dyDescent="0.2">
      <c r="A1" s="18"/>
      <c r="B1" s="18"/>
      <c r="C1" s="19"/>
      <c r="D1" s="18"/>
      <c r="E1" s="18" t="s">
        <v>179</v>
      </c>
    </row>
    <row r="2" spans="1:5" ht="16.899999999999999" customHeight="1" x14ac:dyDescent="0.2">
      <c r="A2" s="38" t="s">
        <v>183</v>
      </c>
      <c r="B2" s="39"/>
      <c r="C2" s="39"/>
      <c r="D2" s="39"/>
      <c r="E2" s="39"/>
    </row>
    <row r="3" spans="1:5" x14ac:dyDescent="0.2">
      <c r="A3" s="40"/>
      <c r="B3" s="40"/>
      <c r="C3" s="40"/>
      <c r="D3" s="40"/>
      <c r="E3" s="40"/>
    </row>
    <row r="4" spans="1:5" ht="18" x14ac:dyDescent="0.25">
      <c r="A4" s="41" t="s">
        <v>180</v>
      </c>
      <c r="B4" s="41"/>
      <c r="C4" s="41"/>
      <c r="D4" s="41"/>
      <c r="E4" s="41"/>
    </row>
    <row r="5" spans="1:5" ht="18" x14ac:dyDescent="0.25">
      <c r="A5" s="42" t="s">
        <v>181</v>
      </c>
      <c r="B5" s="42"/>
      <c r="C5" s="42"/>
      <c r="D5" s="42"/>
      <c r="E5" s="42"/>
    </row>
    <row r="6" spans="1:5" ht="24.6" customHeight="1" x14ac:dyDescent="0.2">
      <c r="A6" s="43"/>
      <c r="B6" s="43"/>
      <c r="C6" s="43"/>
      <c r="D6" s="43"/>
      <c r="E6" s="43"/>
    </row>
    <row r="7" spans="1:5" ht="12.75" customHeight="1" thickBot="1" x14ac:dyDescent="0.25">
      <c r="A7" s="2" t="s">
        <v>3</v>
      </c>
      <c r="B7" s="3"/>
      <c r="D7" s="1" t="s">
        <v>1</v>
      </c>
      <c r="E7" s="20" t="s">
        <v>2</v>
      </c>
    </row>
    <row r="8" spans="1:5" ht="4.1500000000000004" customHeight="1" x14ac:dyDescent="0.2">
      <c r="A8" s="50" t="s">
        <v>4</v>
      </c>
      <c r="B8" s="44" t="s">
        <v>5</v>
      </c>
      <c r="C8" s="47" t="s">
        <v>6</v>
      </c>
      <c r="D8" s="47" t="s">
        <v>7</v>
      </c>
      <c r="E8" s="53" t="s">
        <v>182</v>
      </c>
    </row>
    <row r="9" spans="1:5" ht="3.6" customHeight="1" x14ac:dyDescent="0.2">
      <c r="A9" s="51"/>
      <c r="B9" s="45"/>
      <c r="C9" s="48"/>
      <c r="D9" s="48"/>
      <c r="E9" s="54"/>
    </row>
    <row r="10" spans="1:5" ht="3" customHeight="1" x14ac:dyDescent="0.2">
      <c r="A10" s="51"/>
      <c r="B10" s="45"/>
      <c r="C10" s="48"/>
      <c r="D10" s="48"/>
      <c r="E10" s="54"/>
    </row>
    <row r="11" spans="1:5" ht="3" customHeight="1" x14ac:dyDescent="0.2">
      <c r="A11" s="51"/>
      <c r="B11" s="45"/>
      <c r="C11" s="48"/>
      <c r="D11" s="48"/>
      <c r="E11" s="54"/>
    </row>
    <row r="12" spans="1:5" ht="3" customHeight="1" x14ac:dyDescent="0.2">
      <c r="A12" s="51"/>
      <c r="B12" s="45"/>
      <c r="C12" s="48"/>
      <c r="D12" s="48"/>
      <c r="E12" s="54"/>
    </row>
    <row r="13" spans="1:5" ht="3" customHeight="1" x14ac:dyDescent="0.2">
      <c r="A13" s="51"/>
      <c r="B13" s="45"/>
      <c r="C13" s="48"/>
      <c r="D13" s="48"/>
      <c r="E13" s="54"/>
    </row>
    <row r="14" spans="1:5" ht="23.45" customHeight="1" x14ac:dyDescent="0.2">
      <c r="A14" s="52"/>
      <c r="B14" s="46"/>
      <c r="C14" s="49"/>
      <c r="D14" s="49"/>
      <c r="E14" s="55"/>
    </row>
    <row r="15" spans="1:5" ht="12.6" customHeight="1" thickBot="1" x14ac:dyDescent="0.25">
      <c r="A15" s="4">
        <v>1</v>
      </c>
      <c r="B15" s="5">
        <v>3</v>
      </c>
      <c r="C15" s="6" t="s">
        <v>8</v>
      </c>
      <c r="D15" s="7" t="s">
        <v>9</v>
      </c>
      <c r="E15" s="8" t="s">
        <v>10</v>
      </c>
    </row>
    <row r="16" spans="1:5" x14ac:dyDescent="0.2">
      <c r="A16" s="21" t="s">
        <v>11</v>
      </c>
      <c r="B16" s="22" t="s">
        <v>12</v>
      </c>
      <c r="C16" s="23">
        <v>55019992.850000001</v>
      </c>
      <c r="D16" s="24">
        <v>10727855.25</v>
      </c>
      <c r="E16" s="23">
        <f>PRODUCT(D16,1/C16,100)</f>
        <v>19.498103678870251</v>
      </c>
    </row>
    <row r="17" spans="1:5" x14ac:dyDescent="0.2">
      <c r="A17" s="25" t="s">
        <v>13</v>
      </c>
      <c r="B17" s="26"/>
      <c r="C17" s="27"/>
      <c r="D17" s="27"/>
      <c r="E17" s="23"/>
    </row>
    <row r="18" spans="1:5" x14ac:dyDescent="0.2">
      <c r="A18" s="28" t="s">
        <v>14</v>
      </c>
      <c r="B18" s="29" t="s">
        <v>15</v>
      </c>
      <c r="C18" s="30">
        <v>12294700</v>
      </c>
      <c r="D18" s="30">
        <v>3919489.64</v>
      </c>
      <c r="E18" s="23">
        <f t="shared" ref="E18:E85" si="0">PRODUCT(D18,1/C18,100)</f>
        <v>31.879506128657063</v>
      </c>
    </row>
    <row r="19" spans="1:5" x14ac:dyDescent="0.2">
      <c r="A19" s="28" t="s">
        <v>16</v>
      </c>
      <c r="B19" s="29" t="s">
        <v>17</v>
      </c>
      <c r="C19" s="30">
        <v>2369000</v>
      </c>
      <c r="D19" s="30">
        <v>1043074.81</v>
      </c>
      <c r="E19" s="23">
        <f t="shared" si="0"/>
        <v>44.03017349092444</v>
      </c>
    </row>
    <row r="20" spans="1:5" x14ac:dyDescent="0.2">
      <c r="A20" s="28" t="s">
        <v>18</v>
      </c>
      <c r="B20" s="29" t="s">
        <v>19</v>
      </c>
      <c r="C20" s="30">
        <v>2369000</v>
      </c>
      <c r="D20" s="30">
        <v>1043074.81</v>
      </c>
      <c r="E20" s="23">
        <f t="shared" si="0"/>
        <v>44.03017349092444</v>
      </c>
    </row>
    <row r="21" spans="1:5" ht="67.5" x14ac:dyDescent="0.2">
      <c r="A21" s="11" t="s">
        <v>20</v>
      </c>
      <c r="B21" s="10" t="s">
        <v>21</v>
      </c>
      <c r="C21" s="16">
        <v>2369000</v>
      </c>
      <c r="D21" s="16">
        <v>1002477.62</v>
      </c>
      <c r="E21" s="31">
        <f t="shared" si="0"/>
        <v>42.316488813845503</v>
      </c>
    </row>
    <row r="22" spans="1:5" ht="101.25" x14ac:dyDescent="0.2">
      <c r="A22" s="11" t="s">
        <v>184</v>
      </c>
      <c r="B22" s="10" t="s">
        <v>185</v>
      </c>
      <c r="C22" s="16" t="s">
        <v>22</v>
      </c>
      <c r="D22" s="16">
        <v>36888.1</v>
      </c>
      <c r="E22" s="56" t="str">
        <f t="shared" ref="E22:E23" si="1">IF(OR(C22="-",IF(D22="-",0,D22)&gt;=IF(C22="-",0,C22)),"-",IF(C22="-",0,C22)-IF(D22="-",0,D22))</f>
        <v>-</v>
      </c>
    </row>
    <row r="23" spans="1:5" ht="33.75" x14ac:dyDescent="0.2">
      <c r="A23" s="9" t="s">
        <v>186</v>
      </c>
      <c r="B23" s="10" t="s">
        <v>187</v>
      </c>
      <c r="C23" s="16" t="s">
        <v>22</v>
      </c>
      <c r="D23" s="16">
        <v>3709.09</v>
      </c>
      <c r="E23" s="56" t="str">
        <f t="shared" si="1"/>
        <v>-</v>
      </c>
    </row>
    <row r="24" spans="1:5" hidden="1" x14ac:dyDescent="0.2">
      <c r="A24" s="11"/>
      <c r="B24" s="10"/>
      <c r="C24" s="16"/>
      <c r="D24" s="16"/>
      <c r="E24" s="31"/>
    </row>
    <row r="25" spans="1:5" hidden="1" x14ac:dyDescent="0.2">
      <c r="A25" s="11"/>
      <c r="B25" s="10"/>
      <c r="C25" s="16"/>
      <c r="D25" s="16"/>
      <c r="E25" s="31"/>
    </row>
    <row r="26" spans="1:5" hidden="1" x14ac:dyDescent="0.2">
      <c r="A26" s="11"/>
      <c r="B26" s="10"/>
      <c r="C26" s="16"/>
      <c r="D26" s="16"/>
      <c r="E26" s="31"/>
    </row>
    <row r="27" spans="1:5" ht="33.75" x14ac:dyDescent="0.2">
      <c r="A27" s="28" t="s">
        <v>23</v>
      </c>
      <c r="B27" s="29" t="s">
        <v>24</v>
      </c>
      <c r="C27" s="30">
        <v>1792700</v>
      </c>
      <c r="D27" s="30">
        <v>967469.48</v>
      </c>
      <c r="E27" s="23">
        <f t="shared" si="0"/>
        <v>53.967171305851515</v>
      </c>
    </row>
    <row r="28" spans="1:5" ht="22.5" x14ac:dyDescent="0.2">
      <c r="A28" s="9" t="s">
        <v>25</v>
      </c>
      <c r="B28" s="10" t="s">
        <v>26</v>
      </c>
      <c r="C28" s="16">
        <v>1792700</v>
      </c>
      <c r="D28" s="16">
        <v>967469.48</v>
      </c>
      <c r="E28" s="31">
        <f t="shared" si="0"/>
        <v>53.967171305851515</v>
      </c>
    </row>
    <row r="29" spans="1:5" ht="67.5" x14ac:dyDescent="0.2">
      <c r="A29" s="9" t="s">
        <v>27</v>
      </c>
      <c r="B29" s="10" t="s">
        <v>28</v>
      </c>
      <c r="C29" s="16">
        <v>735500</v>
      </c>
      <c r="D29" s="16">
        <v>439190.47</v>
      </c>
      <c r="E29" s="31">
        <f t="shared" si="0"/>
        <v>59.71318422841604</v>
      </c>
    </row>
    <row r="30" spans="1:5" ht="101.25" x14ac:dyDescent="0.2">
      <c r="A30" s="11" t="s">
        <v>29</v>
      </c>
      <c r="B30" s="10" t="s">
        <v>30</v>
      </c>
      <c r="C30" s="16">
        <v>735500</v>
      </c>
      <c r="D30" s="16">
        <v>439190.47</v>
      </c>
      <c r="E30" s="31">
        <f t="shared" si="0"/>
        <v>59.71318422841604</v>
      </c>
    </row>
    <row r="31" spans="1:5" ht="78.75" x14ac:dyDescent="0.2">
      <c r="A31" s="11" t="s">
        <v>31</v>
      </c>
      <c r="B31" s="10" t="s">
        <v>32</v>
      </c>
      <c r="C31" s="16">
        <v>7200</v>
      </c>
      <c r="D31" s="16">
        <v>3332.19</v>
      </c>
      <c r="E31" s="31">
        <f t="shared" si="0"/>
        <v>46.280416666666667</v>
      </c>
    </row>
    <row r="32" spans="1:5" ht="112.5" x14ac:dyDescent="0.2">
      <c r="A32" s="11" t="s">
        <v>33</v>
      </c>
      <c r="B32" s="10" t="s">
        <v>34</v>
      </c>
      <c r="C32" s="16">
        <v>7200</v>
      </c>
      <c r="D32" s="16">
        <v>3332.19</v>
      </c>
      <c r="E32" s="31">
        <f t="shared" si="0"/>
        <v>46.280416666666667</v>
      </c>
    </row>
    <row r="33" spans="1:5" ht="67.5" x14ac:dyDescent="0.2">
      <c r="A33" s="9" t="s">
        <v>35</v>
      </c>
      <c r="B33" s="10" t="s">
        <v>36</v>
      </c>
      <c r="C33" s="16">
        <v>1050000</v>
      </c>
      <c r="D33" s="16">
        <v>608602.74</v>
      </c>
      <c r="E33" s="31">
        <f t="shared" si="0"/>
        <v>57.96216571428571</v>
      </c>
    </row>
    <row r="34" spans="1:5" ht="101.25" x14ac:dyDescent="0.2">
      <c r="A34" s="11" t="s">
        <v>37</v>
      </c>
      <c r="B34" s="10" t="s">
        <v>38</v>
      </c>
      <c r="C34" s="16">
        <v>1050000</v>
      </c>
      <c r="D34" s="16">
        <v>608602.74</v>
      </c>
      <c r="E34" s="31">
        <f t="shared" si="0"/>
        <v>57.96216571428571</v>
      </c>
    </row>
    <row r="35" spans="1:5" ht="67.5" x14ac:dyDescent="0.2">
      <c r="A35" s="9" t="s">
        <v>39</v>
      </c>
      <c r="B35" s="10" t="s">
        <v>40</v>
      </c>
      <c r="C35" s="16" t="s">
        <v>22</v>
      </c>
      <c r="D35" s="16">
        <v>-83655.92</v>
      </c>
      <c r="E35" s="23" t="s">
        <v>22</v>
      </c>
    </row>
    <row r="36" spans="1:5" ht="101.25" x14ac:dyDescent="0.2">
      <c r="A36" s="11" t="s">
        <v>41</v>
      </c>
      <c r="B36" s="10" t="s">
        <v>42</v>
      </c>
      <c r="C36" s="16" t="s">
        <v>22</v>
      </c>
      <c r="D36" s="16">
        <v>-83655.92</v>
      </c>
      <c r="E36" s="23" t="s">
        <v>22</v>
      </c>
    </row>
    <row r="37" spans="1:5" x14ac:dyDescent="0.2">
      <c r="A37" s="28" t="s">
        <v>43</v>
      </c>
      <c r="B37" s="29" t="s">
        <v>44</v>
      </c>
      <c r="C37" s="30">
        <v>5000</v>
      </c>
      <c r="D37" s="30">
        <v>2820</v>
      </c>
      <c r="E37" s="23">
        <f t="shared" si="0"/>
        <v>56.400000000000006</v>
      </c>
    </row>
    <row r="38" spans="1:5" x14ac:dyDescent="0.2">
      <c r="A38" s="9" t="s">
        <v>45</v>
      </c>
      <c r="B38" s="10" t="s">
        <v>46</v>
      </c>
      <c r="C38" s="16">
        <v>5000</v>
      </c>
      <c r="D38" s="16">
        <v>2820</v>
      </c>
      <c r="E38" s="31">
        <f t="shared" si="0"/>
        <v>56.400000000000006</v>
      </c>
    </row>
    <row r="39" spans="1:5" x14ac:dyDescent="0.2">
      <c r="A39" s="9" t="s">
        <v>45</v>
      </c>
      <c r="B39" s="10" t="s">
        <v>47</v>
      </c>
      <c r="C39" s="16">
        <v>5000</v>
      </c>
      <c r="D39" s="16">
        <v>2820</v>
      </c>
      <c r="E39" s="31">
        <f t="shared" si="0"/>
        <v>56.400000000000006</v>
      </c>
    </row>
    <row r="40" spans="1:5" ht="45" x14ac:dyDescent="0.2">
      <c r="A40" s="9" t="s">
        <v>48</v>
      </c>
      <c r="B40" s="10" t="s">
        <v>49</v>
      </c>
      <c r="C40" s="16">
        <v>5000</v>
      </c>
      <c r="D40" s="16">
        <v>2820</v>
      </c>
      <c r="E40" s="31">
        <f t="shared" si="0"/>
        <v>56.400000000000006</v>
      </c>
    </row>
    <row r="41" spans="1:5" x14ac:dyDescent="0.2">
      <c r="A41" s="28" t="s">
        <v>50</v>
      </c>
      <c r="B41" s="29" t="s">
        <v>51</v>
      </c>
      <c r="C41" s="30">
        <v>7033000</v>
      </c>
      <c r="D41" s="30">
        <v>1556785.38</v>
      </c>
      <c r="E41" s="23">
        <f t="shared" si="0"/>
        <v>22.13543836200768</v>
      </c>
    </row>
    <row r="42" spans="1:5" x14ac:dyDescent="0.2">
      <c r="A42" s="28" t="s">
        <v>52</v>
      </c>
      <c r="B42" s="29" t="s">
        <v>53</v>
      </c>
      <c r="C42" s="30">
        <v>418000</v>
      </c>
      <c r="D42" s="30">
        <v>48258.57</v>
      </c>
      <c r="E42" s="23">
        <f t="shared" si="0"/>
        <v>11.545112440191387</v>
      </c>
    </row>
    <row r="43" spans="1:5" ht="33.75" x14ac:dyDescent="0.2">
      <c r="A43" s="9" t="s">
        <v>54</v>
      </c>
      <c r="B43" s="10" t="s">
        <v>55</v>
      </c>
      <c r="C43" s="16">
        <v>418000</v>
      </c>
      <c r="D43" s="16">
        <v>48258.57</v>
      </c>
      <c r="E43" s="31">
        <f t="shared" si="0"/>
        <v>11.545112440191387</v>
      </c>
    </row>
    <row r="44" spans="1:5" ht="67.5" hidden="1" x14ac:dyDescent="0.2">
      <c r="A44" s="9" t="s">
        <v>56</v>
      </c>
      <c r="B44" s="10" t="s">
        <v>57</v>
      </c>
      <c r="C44" s="16">
        <v>418000</v>
      </c>
      <c r="D44" s="16">
        <v>41821.97</v>
      </c>
      <c r="E44" s="31">
        <f t="shared" si="0"/>
        <v>10.005255980861245</v>
      </c>
    </row>
    <row r="45" spans="1:5" ht="45" hidden="1" x14ac:dyDescent="0.2">
      <c r="A45" s="9" t="s">
        <v>58</v>
      </c>
      <c r="B45" s="10" t="s">
        <v>59</v>
      </c>
      <c r="C45" s="16" t="s">
        <v>22</v>
      </c>
      <c r="D45" s="16">
        <v>6436.6</v>
      </c>
      <c r="E45" s="31" t="s">
        <v>22</v>
      </c>
    </row>
    <row r="46" spans="1:5" x14ac:dyDescent="0.2">
      <c r="A46" s="28" t="s">
        <v>60</v>
      </c>
      <c r="B46" s="29" t="s">
        <v>61</v>
      </c>
      <c r="C46" s="30">
        <v>6615000</v>
      </c>
      <c r="D46" s="30">
        <v>1508526.81</v>
      </c>
      <c r="E46" s="23">
        <f t="shared" si="0"/>
        <v>22.804638095238094</v>
      </c>
    </row>
    <row r="47" spans="1:5" x14ac:dyDescent="0.2">
      <c r="A47" s="28" t="s">
        <v>62</v>
      </c>
      <c r="B47" s="29" t="s">
        <v>63</v>
      </c>
      <c r="C47" s="30">
        <v>2315000</v>
      </c>
      <c r="D47" s="30">
        <v>989331.19</v>
      </c>
      <c r="E47" s="23">
        <f t="shared" si="0"/>
        <v>42.735688552915768</v>
      </c>
    </row>
    <row r="48" spans="1:5" ht="33.75" x14ac:dyDescent="0.2">
      <c r="A48" s="9" t="s">
        <v>64</v>
      </c>
      <c r="B48" s="10" t="s">
        <v>65</v>
      </c>
      <c r="C48" s="16">
        <v>2315000</v>
      </c>
      <c r="D48" s="16">
        <v>989331.19</v>
      </c>
      <c r="E48" s="31">
        <f t="shared" si="0"/>
        <v>42.735688552915768</v>
      </c>
    </row>
    <row r="49" spans="1:5" ht="56.25" hidden="1" x14ac:dyDescent="0.2">
      <c r="A49" s="9" t="s">
        <v>66</v>
      </c>
      <c r="B49" s="10" t="s">
        <v>67</v>
      </c>
      <c r="C49" s="16">
        <v>2315000</v>
      </c>
      <c r="D49" s="16">
        <v>986119.57</v>
      </c>
      <c r="E49" s="23">
        <f t="shared" si="0"/>
        <v>42.596957667386611</v>
      </c>
    </row>
    <row r="50" spans="1:5" ht="45" hidden="1" x14ac:dyDescent="0.2">
      <c r="A50" s="9" t="s">
        <v>68</v>
      </c>
      <c r="B50" s="10" t="s">
        <v>69</v>
      </c>
      <c r="C50" s="16" t="s">
        <v>22</v>
      </c>
      <c r="D50" s="16">
        <v>3211.62</v>
      </c>
      <c r="E50" s="23" t="s">
        <v>22</v>
      </c>
    </row>
    <row r="51" spans="1:5" x14ac:dyDescent="0.2">
      <c r="A51" s="28" t="s">
        <v>70</v>
      </c>
      <c r="B51" s="29" t="s">
        <v>71</v>
      </c>
      <c r="C51" s="30">
        <v>4300000</v>
      </c>
      <c r="D51" s="30">
        <v>519195.62</v>
      </c>
      <c r="E51" s="23">
        <f t="shared" si="0"/>
        <v>12.074316744186046</v>
      </c>
    </row>
    <row r="52" spans="1:5" ht="33.75" x14ac:dyDescent="0.2">
      <c r="A52" s="9" t="s">
        <v>72</v>
      </c>
      <c r="B52" s="10" t="s">
        <v>73</v>
      </c>
      <c r="C52" s="16">
        <v>4300000</v>
      </c>
      <c r="D52" s="16">
        <v>519195.62</v>
      </c>
      <c r="E52" s="31">
        <f t="shared" si="0"/>
        <v>12.074316744186046</v>
      </c>
    </row>
    <row r="53" spans="1:5" ht="56.25" hidden="1" x14ac:dyDescent="0.2">
      <c r="A53" s="9" t="s">
        <v>74</v>
      </c>
      <c r="B53" s="10" t="s">
        <v>75</v>
      </c>
      <c r="C53" s="16">
        <v>4300000</v>
      </c>
      <c r="D53" s="16">
        <v>509343.72</v>
      </c>
      <c r="E53" s="31">
        <f t="shared" si="0"/>
        <v>11.845202790697673</v>
      </c>
    </row>
    <row r="54" spans="1:5" ht="45" hidden="1" x14ac:dyDescent="0.2">
      <c r="A54" s="9" t="s">
        <v>76</v>
      </c>
      <c r="B54" s="10" t="s">
        <v>77</v>
      </c>
      <c r="C54" s="16" t="s">
        <v>22</v>
      </c>
      <c r="D54" s="16">
        <v>9851.9</v>
      </c>
      <c r="E54" s="31" t="s">
        <v>22</v>
      </c>
    </row>
    <row r="55" spans="1:5" x14ac:dyDescent="0.2">
      <c r="A55" s="28" t="s">
        <v>78</v>
      </c>
      <c r="B55" s="29" t="s">
        <v>79</v>
      </c>
      <c r="C55" s="30">
        <v>15000</v>
      </c>
      <c r="D55" s="30">
        <v>1650</v>
      </c>
      <c r="E55" s="23">
        <f t="shared" si="0"/>
        <v>11</v>
      </c>
    </row>
    <row r="56" spans="1:5" ht="45" x14ac:dyDescent="0.2">
      <c r="A56" s="9" t="s">
        <v>80</v>
      </c>
      <c r="B56" s="10" t="s">
        <v>81</v>
      </c>
      <c r="C56" s="16">
        <v>15000</v>
      </c>
      <c r="D56" s="16">
        <v>1650</v>
      </c>
      <c r="E56" s="31">
        <f t="shared" si="0"/>
        <v>11</v>
      </c>
    </row>
    <row r="57" spans="1:5" ht="67.5" x14ac:dyDescent="0.2">
      <c r="A57" s="9" t="s">
        <v>82</v>
      </c>
      <c r="B57" s="10" t="s">
        <v>83</v>
      </c>
      <c r="C57" s="16">
        <v>15000</v>
      </c>
      <c r="D57" s="16">
        <v>1650</v>
      </c>
      <c r="E57" s="31">
        <f t="shared" si="0"/>
        <v>11</v>
      </c>
    </row>
    <row r="58" spans="1:5" s="33" customFormat="1" ht="33.75" x14ac:dyDescent="0.2">
      <c r="A58" s="15" t="s">
        <v>84</v>
      </c>
      <c r="B58" s="32" t="s">
        <v>85</v>
      </c>
      <c r="C58" s="17">
        <v>980000</v>
      </c>
      <c r="D58" s="17">
        <v>320689.96999999997</v>
      </c>
      <c r="E58" s="23">
        <f t="shared" si="0"/>
        <v>32.723466326530612</v>
      </c>
    </row>
    <row r="59" spans="1:5" ht="78.75" x14ac:dyDescent="0.2">
      <c r="A59" s="34" t="s">
        <v>86</v>
      </c>
      <c r="B59" s="29" t="s">
        <v>87</v>
      </c>
      <c r="C59" s="30">
        <v>380000</v>
      </c>
      <c r="D59" s="30">
        <v>213031.01</v>
      </c>
      <c r="E59" s="23">
        <f t="shared" si="0"/>
        <v>56.060792105263161</v>
      </c>
    </row>
    <row r="60" spans="1:5" ht="67.5" x14ac:dyDescent="0.2">
      <c r="A60" s="11" t="s">
        <v>88</v>
      </c>
      <c r="B60" s="10" t="s">
        <v>89</v>
      </c>
      <c r="C60" s="16">
        <v>200000</v>
      </c>
      <c r="D60" s="16">
        <v>133287.73000000001</v>
      </c>
      <c r="E60" s="31">
        <f t="shared" si="0"/>
        <v>66.643865000000019</v>
      </c>
    </row>
    <row r="61" spans="1:5" ht="56.25" x14ac:dyDescent="0.2">
      <c r="A61" s="9" t="s">
        <v>90</v>
      </c>
      <c r="B61" s="10" t="s">
        <v>91</v>
      </c>
      <c r="C61" s="16">
        <v>200000</v>
      </c>
      <c r="D61" s="16">
        <v>133287.73000000001</v>
      </c>
      <c r="E61" s="31">
        <f t="shared" si="0"/>
        <v>66.643865000000019</v>
      </c>
    </row>
    <row r="62" spans="1:5" ht="33.75" x14ac:dyDescent="0.2">
      <c r="A62" s="9" t="s">
        <v>92</v>
      </c>
      <c r="B62" s="10" t="s">
        <v>93</v>
      </c>
      <c r="C62" s="16">
        <v>180000</v>
      </c>
      <c r="D62" s="16">
        <v>79743.28</v>
      </c>
      <c r="E62" s="31">
        <f t="shared" si="0"/>
        <v>44.301822222222228</v>
      </c>
    </row>
    <row r="63" spans="1:5" ht="33.75" x14ac:dyDescent="0.2">
      <c r="A63" s="9" t="s">
        <v>94</v>
      </c>
      <c r="B63" s="10" t="s">
        <v>95</v>
      </c>
      <c r="C63" s="16">
        <v>180000</v>
      </c>
      <c r="D63" s="16">
        <v>79743.28</v>
      </c>
      <c r="E63" s="31">
        <f t="shared" si="0"/>
        <v>44.301822222222228</v>
      </c>
    </row>
    <row r="64" spans="1:5" ht="78.75" x14ac:dyDescent="0.2">
      <c r="A64" s="34" t="s">
        <v>96</v>
      </c>
      <c r="B64" s="29" t="s">
        <v>97</v>
      </c>
      <c r="C64" s="30">
        <v>600000</v>
      </c>
      <c r="D64" s="30">
        <v>107658.96</v>
      </c>
      <c r="E64" s="23">
        <f t="shared" si="0"/>
        <v>17.943159999999999</v>
      </c>
    </row>
    <row r="65" spans="1:5" ht="67.5" x14ac:dyDescent="0.2">
      <c r="A65" s="11" t="s">
        <v>98</v>
      </c>
      <c r="B65" s="10" t="s">
        <v>99</v>
      </c>
      <c r="C65" s="16">
        <v>600000</v>
      </c>
      <c r="D65" s="16">
        <v>107658.96</v>
      </c>
      <c r="E65" s="31">
        <f t="shared" si="0"/>
        <v>17.943159999999999</v>
      </c>
    </row>
    <row r="66" spans="1:5" ht="67.5" x14ac:dyDescent="0.2">
      <c r="A66" s="9" t="s">
        <v>100</v>
      </c>
      <c r="B66" s="10" t="s">
        <v>101</v>
      </c>
      <c r="C66" s="16">
        <v>600000</v>
      </c>
      <c r="D66" s="16">
        <v>107658.96</v>
      </c>
      <c r="E66" s="31">
        <f t="shared" si="0"/>
        <v>17.943159999999999</v>
      </c>
    </row>
    <row r="67" spans="1:5" ht="22.5" x14ac:dyDescent="0.2">
      <c r="A67" s="28" t="s">
        <v>102</v>
      </c>
      <c r="B67" s="29" t="s">
        <v>103</v>
      </c>
      <c r="C67" s="30">
        <v>100000</v>
      </c>
      <c r="D67" s="30">
        <v>27000</v>
      </c>
      <c r="E67" s="23">
        <f t="shared" si="0"/>
        <v>27</v>
      </c>
    </row>
    <row r="68" spans="1:5" x14ac:dyDescent="0.2">
      <c r="A68" s="9" t="s">
        <v>104</v>
      </c>
      <c r="B68" s="10" t="s">
        <v>105</v>
      </c>
      <c r="C68" s="16">
        <v>100000</v>
      </c>
      <c r="D68" s="16">
        <v>27000</v>
      </c>
      <c r="E68" s="31">
        <f t="shared" si="0"/>
        <v>27</v>
      </c>
    </row>
    <row r="69" spans="1:5" x14ac:dyDescent="0.2">
      <c r="A69" s="9" t="s">
        <v>106</v>
      </c>
      <c r="B69" s="10" t="s">
        <v>107</v>
      </c>
      <c r="C69" s="16">
        <v>100000</v>
      </c>
      <c r="D69" s="16">
        <v>27000</v>
      </c>
      <c r="E69" s="31">
        <f t="shared" si="0"/>
        <v>27</v>
      </c>
    </row>
    <row r="70" spans="1:5" ht="22.5" x14ac:dyDescent="0.2">
      <c r="A70" s="9" t="s">
        <v>108</v>
      </c>
      <c r="B70" s="10" t="s">
        <v>109</v>
      </c>
      <c r="C70" s="16">
        <v>100000</v>
      </c>
      <c r="D70" s="16">
        <v>27000</v>
      </c>
      <c r="E70" s="31">
        <f t="shared" si="0"/>
        <v>27</v>
      </c>
    </row>
    <row r="71" spans="1:5" x14ac:dyDescent="0.2">
      <c r="A71" s="28" t="s">
        <v>110</v>
      </c>
      <c r="B71" s="29" t="s">
        <v>111</v>
      </c>
      <c r="C71" s="30">
        <v>42725292.850000001</v>
      </c>
      <c r="D71" s="30">
        <v>6808365.6100000003</v>
      </c>
      <c r="E71" s="23">
        <f t="shared" si="0"/>
        <v>15.935211102947418</v>
      </c>
    </row>
    <row r="72" spans="1:5" ht="33.75" x14ac:dyDescent="0.2">
      <c r="A72" s="28" t="s">
        <v>112</v>
      </c>
      <c r="B72" s="29" t="s">
        <v>113</v>
      </c>
      <c r="C72" s="30">
        <v>42675292.850000001</v>
      </c>
      <c r="D72" s="30">
        <v>6942540</v>
      </c>
      <c r="E72" s="23">
        <f t="shared" si="0"/>
        <v>16.268289064593962</v>
      </c>
    </row>
    <row r="73" spans="1:5" ht="22.5" x14ac:dyDescent="0.2">
      <c r="A73" s="28" t="s">
        <v>114</v>
      </c>
      <c r="B73" s="29" t="s">
        <v>115</v>
      </c>
      <c r="C73" s="30">
        <v>9520700</v>
      </c>
      <c r="D73" s="30">
        <v>5356870</v>
      </c>
      <c r="E73" s="23">
        <f t="shared" si="0"/>
        <v>56.265505687606996</v>
      </c>
    </row>
    <row r="74" spans="1:5" x14ac:dyDescent="0.2">
      <c r="A74" s="9" t="s">
        <v>116</v>
      </c>
      <c r="B74" s="10" t="s">
        <v>117</v>
      </c>
      <c r="C74" s="16">
        <v>9520700</v>
      </c>
      <c r="D74" s="16">
        <v>5356870</v>
      </c>
      <c r="E74" s="31">
        <f t="shared" si="0"/>
        <v>56.265505687606996</v>
      </c>
    </row>
    <row r="75" spans="1:5" ht="22.5" x14ac:dyDescent="0.2">
      <c r="A75" s="9" t="s">
        <v>118</v>
      </c>
      <c r="B75" s="10" t="s">
        <v>119</v>
      </c>
      <c r="C75" s="16">
        <v>9520700</v>
      </c>
      <c r="D75" s="16">
        <v>5356870</v>
      </c>
      <c r="E75" s="31">
        <f t="shared" si="0"/>
        <v>56.265505687606996</v>
      </c>
    </row>
    <row r="76" spans="1:5" ht="22.5" x14ac:dyDescent="0.2">
      <c r="A76" s="28" t="s">
        <v>120</v>
      </c>
      <c r="B76" s="29" t="s">
        <v>121</v>
      </c>
      <c r="C76" s="30">
        <v>30502772.850000001</v>
      </c>
      <c r="D76" s="30">
        <v>1443000</v>
      </c>
      <c r="E76" s="23">
        <f t="shared" si="0"/>
        <v>4.7307174567245935</v>
      </c>
    </row>
    <row r="77" spans="1:5" ht="67.5" x14ac:dyDescent="0.2">
      <c r="A77" s="11" t="s">
        <v>122</v>
      </c>
      <c r="B77" s="10" t="s">
        <v>123</v>
      </c>
      <c r="C77" s="16">
        <v>794100</v>
      </c>
      <c r="D77" s="16" t="s">
        <v>22</v>
      </c>
      <c r="E77" s="23">
        <f t="shared" si="0"/>
        <v>1.2592872434202243E-4</v>
      </c>
    </row>
    <row r="78" spans="1:5" ht="78.75" x14ac:dyDescent="0.2">
      <c r="A78" s="11" t="s">
        <v>124</v>
      </c>
      <c r="B78" s="10" t="s">
        <v>125</v>
      </c>
      <c r="C78" s="16">
        <v>794100</v>
      </c>
      <c r="D78" s="16" t="s">
        <v>22</v>
      </c>
      <c r="E78" s="23">
        <f t="shared" si="0"/>
        <v>1.2592872434202243E-4</v>
      </c>
    </row>
    <row r="79" spans="1:5" ht="22.5" x14ac:dyDescent="0.2">
      <c r="A79" s="9" t="s">
        <v>126</v>
      </c>
      <c r="B79" s="10" t="s">
        <v>127</v>
      </c>
      <c r="C79" s="16">
        <v>1500000</v>
      </c>
      <c r="D79" s="16" t="s">
        <v>22</v>
      </c>
      <c r="E79" s="23">
        <f t="shared" si="0"/>
        <v>6.666666666666667E-5</v>
      </c>
    </row>
    <row r="80" spans="1:5" ht="33.75" x14ac:dyDescent="0.2">
      <c r="A80" s="9" t="s">
        <v>128</v>
      </c>
      <c r="B80" s="10" t="s">
        <v>129</v>
      </c>
      <c r="C80" s="16">
        <v>1500000</v>
      </c>
      <c r="D80" s="16" t="s">
        <v>22</v>
      </c>
      <c r="E80" s="23">
        <f t="shared" si="0"/>
        <v>6.666666666666667E-5</v>
      </c>
    </row>
    <row r="81" spans="1:5" x14ac:dyDescent="0.2">
      <c r="A81" s="9" t="s">
        <v>130</v>
      </c>
      <c r="B81" s="10" t="s">
        <v>131</v>
      </c>
      <c r="C81" s="16">
        <v>28208672.850000001</v>
      </c>
      <c r="D81" s="16">
        <v>1443000</v>
      </c>
      <c r="E81" s="31">
        <f t="shared" si="0"/>
        <v>5.1154480314376078</v>
      </c>
    </row>
    <row r="82" spans="1:5" x14ac:dyDescent="0.2">
      <c r="A82" s="9" t="s">
        <v>132</v>
      </c>
      <c r="B82" s="10" t="s">
        <v>133</v>
      </c>
      <c r="C82" s="16">
        <v>28208672.850000001</v>
      </c>
      <c r="D82" s="16">
        <v>1443000</v>
      </c>
      <c r="E82" s="31">
        <f t="shared" si="0"/>
        <v>5.1154480314376078</v>
      </c>
    </row>
    <row r="83" spans="1:5" ht="22.5" x14ac:dyDescent="0.2">
      <c r="A83" s="28" t="s">
        <v>134</v>
      </c>
      <c r="B83" s="29" t="s">
        <v>135</v>
      </c>
      <c r="C83" s="30">
        <v>281820</v>
      </c>
      <c r="D83" s="30">
        <v>142670</v>
      </c>
      <c r="E83" s="23">
        <f t="shared" si="0"/>
        <v>50.624512099921937</v>
      </c>
    </row>
    <row r="84" spans="1:5" ht="33.75" x14ac:dyDescent="0.2">
      <c r="A84" s="35" t="s">
        <v>136</v>
      </c>
      <c r="B84" s="36" t="s">
        <v>137</v>
      </c>
      <c r="C84" s="37">
        <v>3520</v>
      </c>
      <c r="D84" s="37">
        <v>3520</v>
      </c>
      <c r="E84" s="31">
        <f t="shared" si="0"/>
        <v>100</v>
      </c>
    </row>
    <row r="85" spans="1:5" ht="33.75" x14ac:dyDescent="0.2">
      <c r="A85" s="35" t="s">
        <v>138</v>
      </c>
      <c r="B85" s="36" t="s">
        <v>139</v>
      </c>
      <c r="C85" s="37">
        <v>3520</v>
      </c>
      <c r="D85" s="37">
        <v>3520</v>
      </c>
      <c r="E85" s="31">
        <f t="shared" si="0"/>
        <v>100</v>
      </c>
    </row>
    <row r="86" spans="1:5" ht="33.75" x14ac:dyDescent="0.2">
      <c r="A86" s="35" t="s">
        <v>140</v>
      </c>
      <c r="B86" s="36" t="s">
        <v>141</v>
      </c>
      <c r="C86" s="37">
        <v>278300</v>
      </c>
      <c r="D86" s="37">
        <v>139150</v>
      </c>
      <c r="E86" s="31">
        <f t="shared" ref="E86:E93" si="2">PRODUCT(D86,1/C86,100)</f>
        <v>50</v>
      </c>
    </row>
    <row r="87" spans="1:5" ht="33.75" x14ac:dyDescent="0.2">
      <c r="A87" s="35" t="s">
        <v>142</v>
      </c>
      <c r="B87" s="36" t="s">
        <v>143</v>
      </c>
      <c r="C87" s="37">
        <v>278300</v>
      </c>
      <c r="D87" s="37">
        <v>139150</v>
      </c>
      <c r="E87" s="31">
        <f t="shared" si="2"/>
        <v>50</v>
      </c>
    </row>
    <row r="88" spans="1:5" x14ac:dyDescent="0.2">
      <c r="A88" s="28" t="s">
        <v>144</v>
      </c>
      <c r="B88" s="29" t="s">
        <v>145</v>
      </c>
      <c r="C88" s="30">
        <v>2370000</v>
      </c>
      <c r="D88" s="30" t="s">
        <v>22</v>
      </c>
      <c r="E88" s="23">
        <f t="shared" si="2"/>
        <v>4.2194092827004224E-5</v>
      </c>
    </row>
    <row r="89" spans="1:5" ht="22.5" x14ac:dyDescent="0.2">
      <c r="A89" s="9" t="s">
        <v>146</v>
      </c>
      <c r="B89" s="10" t="s">
        <v>147</v>
      </c>
      <c r="C89" s="16">
        <v>2370000</v>
      </c>
      <c r="D89" s="16" t="s">
        <v>22</v>
      </c>
      <c r="E89" s="31">
        <f t="shared" si="2"/>
        <v>4.2194092827004224E-5</v>
      </c>
    </row>
    <row r="90" spans="1:5" ht="22.5" x14ac:dyDescent="0.2">
      <c r="A90" s="9" t="s">
        <v>148</v>
      </c>
      <c r="B90" s="10" t="s">
        <v>149</v>
      </c>
      <c r="C90" s="16">
        <v>2370000</v>
      </c>
      <c r="D90" s="16" t="s">
        <v>22</v>
      </c>
      <c r="E90" s="31">
        <f t="shared" si="2"/>
        <v>4.2194092827004224E-5</v>
      </c>
    </row>
    <row r="91" spans="1:5" x14ac:dyDescent="0.2">
      <c r="A91" s="28" t="s">
        <v>150</v>
      </c>
      <c r="B91" s="29" t="s">
        <v>151</v>
      </c>
      <c r="C91" s="30">
        <v>50000</v>
      </c>
      <c r="D91" s="30" t="s">
        <v>22</v>
      </c>
      <c r="E91" s="23">
        <f t="shared" si="2"/>
        <v>2E-3</v>
      </c>
    </row>
    <row r="92" spans="1:5" ht="22.5" x14ac:dyDescent="0.2">
      <c r="A92" s="9" t="s">
        <v>152</v>
      </c>
      <c r="B92" s="10" t="s">
        <v>153</v>
      </c>
      <c r="C92" s="16">
        <v>50000</v>
      </c>
      <c r="D92" s="16" t="s">
        <v>22</v>
      </c>
      <c r="E92" s="31">
        <f t="shared" si="2"/>
        <v>2E-3</v>
      </c>
    </row>
    <row r="93" spans="1:5" ht="22.5" x14ac:dyDescent="0.2">
      <c r="A93" s="9" t="s">
        <v>152</v>
      </c>
      <c r="B93" s="10" t="s">
        <v>154</v>
      </c>
      <c r="C93" s="16">
        <v>50000</v>
      </c>
      <c r="D93" s="16" t="s">
        <v>22</v>
      </c>
      <c r="E93" s="31">
        <f t="shared" si="2"/>
        <v>2E-3</v>
      </c>
    </row>
    <row r="94" spans="1:5" ht="33.75" x14ac:dyDescent="0.2">
      <c r="A94" s="28" t="s">
        <v>155</v>
      </c>
      <c r="B94" s="29" t="s">
        <v>156</v>
      </c>
      <c r="C94" s="30" t="s">
        <v>22</v>
      </c>
      <c r="D94" s="30">
        <v>-134174.39000000001</v>
      </c>
      <c r="E94" s="23" t="s">
        <v>22</v>
      </c>
    </row>
    <row r="95" spans="1:5" ht="45" x14ac:dyDescent="0.2">
      <c r="A95" s="9" t="s">
        <v>157</v>
      </c>
      <c r="B95" s="10" t="s">
        <v>158</v>
      </c>
      <c r="C95" s="16" t="s">
        <v>22</v>
      </c>
      <c r="D95" s="16">
        <v>-134174.39000000001</v>
      </c>
      <c r="E95" s="23" t="s">
        <v>22</v>
      </c>
    </row>
    <row r="96" spans="1:5" ht="45.75" thickBot="1" x14ac:dyDescent="0.25">
      <c r="A96" s="9" t="s">
        <v>159</v>
      </c>
      <c r="B96" s="10" t="s">
        <v>160</v>
      </c>
      <c r="C96" s="16" t="s">
        <v>22</v>
      </c>
      <c r="D96" s="16">
        <v>-134174.39000000001</v>
      </c>
      <c r="E96" s="23" t="s">
        <v>22</v>
      </c>
    </row>
    <row r="97" spans="1:5" ht="12.75" customHeight="1" x14ac:dyDescent="0.2">
      <c r="A97" s="12"/>
      <c r="B97" s="13"/>
      <c r="C97" s="14"/>
      <c r="D97" s="14"/>
      <c r="E97" s="14"/>
    </row>
  </sheetData>
  <mergeCells count="10">
    <mergeCell ref="C8:C14"/>
    <mergeCell ref="B8:B14"/>
    <mergeCell ref="A8:A14"/>
    <mergeCell ref="E8:E14"/>
    <mergeCell ref="D8:D14"/>
    <mergeCell ref="A2:E2"/>
    <mergeCell ref="A3:E3"/>
    <mergeCell ref="A4:E4"/>
    <mergeCell ref="A5:E5"/>
    <mergeCell ref="A6:E6"/>
  </mergeCells>
  <conditionalFormatting sqref="E22">
    <cfRule type="cellIs" priority="1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7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161</v>
      </c>
      <c r="B1" t="s">
        <v>162</v>
      </c>
    </row>
    <row r="2" spans="1:2" x14ac:dyDescent="0.2">
      <c r="A2" t="s">
        <v>163</v>
      </c>
      <c r="B2" t="s">
        <v>164</v>
      </c>
    </row>
    <row r="3" spans="1:2" x14ac:dyDescent="0.2">
      <c r="A3" t="s">
        <v>165</v>
      </c>
      <c r="B3" t="s">
        <v>0</v>
      </c>
    </row>
    <row r="4" spans="1:2" x14ac:dyDescent="0.2">
      <c r="A4" t="s">
        <v>166</v>
      </c>
      <c r="B4" t="s">
        <v>167</v>
      </c>
    </row>
    <row r="5" spans="1:2" x14ac:dyDescent="0.2">
      <c r="A5" t="s">
        <v>168</v>
      </c>
      <c r="B5" t="s">
        <v>169</v>
      </c>
    </row>
    <row r="6" spans="1:2" x14ac:dyDescent="0.2">
      <c r="A6" t="s">
        <v>170</v>
      </c>
      <c r="B6" t="s">
        <v>162</v>
      </c>
    </row>
    <row r="7" spans="1:2" x14ac:dyDescent="0.2">
      <c r="A7" t="s">
        <v>171</v>
      </c>
      <c r="B7" t="s">
        <v>172</v>
      </c>
    </row>
    <row r="8" spans="1:2" x14ac:dyDescent="0.2">
      <c r="A8" t="s">
        <v>173</v>
      </c>
      <c r="B8" t="s">
        <v>172</v>
      </c>
    </row>
    <row r="9" spans="1:2" x14ac:dyDescent="0.2">
      <c r="A9" t="s">
        <v>174</v>
      </c>
      <c r="B9" t="s">
        <v>175</v>
      </c>
    </row>
    <row r="10" spans="1:2" x14ac:dyDescent="0.2">
      <c r="A10" t="s">
        <v>176</v>
      </c>
      <c r="B10" t="s">
        <v>177</v>
      </c>
    </row>
    <row r="11" spans="1:2" x14ac:dyDescent="0.2">
      <c r="A11" t="s">
        <v>178</v>
      </c>
      <c r="B11" t="s">
        <v>169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Доходы!RBEGIN_1</vt:lpstr>
      <vt:lpstr>Доходы!REG_DATE</vt:lpstr>
      <vt:lpstr>Доходы!REND_1</vt:lpstr>
      <vt:lpstr>Доходы!SIGN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rep:2.48.0.62</dc:description>
  <cp:lastModifiedBy>Пользователь Windows</cp:lastModifiedBy>
  <cp:lastPrinted>2019-07-12T09:17:07Z</cp:lastPrinted>
  <dcterms:created xsi:type="dcterms:W3CDTF">2019-07-03T08:25:10Z</dcterms:created>
  <dcterms:modified xsi:type="dcterms:W3CDTF">2019-07-12T09:18:26Z</dcterms:modified>
</cp:coreProperties>
</file>