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2022 г. отчеты по программам\"/>
    </mc:Choice>
  </mc:AlternateContent>
  <bookViews>
    <workbookView xWindow="0" yWindow="0" windowWidth="28800" windowHeight="11535"/>
  </bookViews>
  <sheets>
    <sheet name="Комп. развитие 2022" sheetId="1" r:id="rId1"/>
  </sheets>
  <definedNames>
    <definedName name="_xlnm.Print_Titles" localSheetId="0">'Комп. развитие 2022'!$8:$9</definedName>
    <definedName name="_xlnm.Print_Area" localSheetId="0">'Комп. развитие 2022'!$A$1:$H$38</definedName>
  </definedNames>
  <calcPr calcId="152511"/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8" i="1"/>
  <c r="F26" i="1"/>
  <c r="F25" i="1"/>
  <c r="F20" i="1"/>
  <c r="F19" i="1"/>
  <c r="F13" i="1"/>
  <c r="F14" i="1"/>
  <c r="F15" i="1"/>
  <c r="F12" i="1"/>
  <c r="G33" i="1" l="1"/>
  <c r="G14" i="1" l="1"/>
  <c r="G31" i="1"/>
  <c r="G23" i="1"/>
  <c r="G30" i="1"/>
  <c r="G29" i="1"/>
  <c r="G26" i="1"/>
  <c r="G25" i="1"/>
  <c r="G21" i="1"/>
  <c r="G20" i="1"/>
  <c r="G35" i="1"/>
  <c r="G34" i="1"/>
  <c r="G15" i="1" l="1"/>
  <c r="G17" i="1"/>
  <c r="G19" i="1"/>
  <c r="G22" i="1"/>
  <c r="G28" i="1"/>
  <c r="G13" i="1"/>
  <c r="G12" i="1"/>
</calcChain>
</file>

<file path=xl/sharedStrings.xml><?xml version="1.0" encoding="utf-8"?>
<sst xmlns="http://schemas.openxmlformats.org/spreadsheetml/2006/main" count="96" uniqueCount="58">
  <si>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</si>
  <si>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</si>
  <si>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</si>
  <si>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</si>
  <si>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</si>
  <si>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</si>
  <si>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</si>
  <si>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</si>
  <si>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</si>
  <si>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</si>
  <si>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</si>
  <si>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</si>
  <si>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</si>
  <si>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</si>
  <si>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</si>
  <si>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</si>
  <si>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га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</si>
  <si>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</si>
  <si>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</si>
  <si>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</si>
  <si>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</si>
  <si>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%</t>
  </si>
  <si>
    <t>Глава администрации</t>
  </si>
  <si>
    <t>кв. м</t>
  </si>
  <si>
    <t>2021 год</t>
  </si>
  <si>
    <t xml:space="preserve">                   "Комплексное развитие территории Скребловского сельского поселения"  за 2022 год</t>
  </si>
  <si>
    <t>2022 год</t>
  </si>
  <si>
    <t>Цель 1 Повышение качества среды проживания населения Скребловского сельского поселения</t>
  </si>
  <si>
    <t>Задача 1 Создание комфортных условий жизнедеятельности населения</t>
  </si>
  <si>
    <t>Показатель 1.1 Количество кружков</t>
  </si>
  <si>
    <t>Ед.</t>
  </si>
  <si>
    <t>Показатель 1.2 Количество посещающих библиотеки</t>
  </si>
  <si>
    <t>Чел.</t>
  </si>
  <si>
    <t>Показатель 1.3 Количество проведенных культурно-массовых мероприятий</t>
  </si>
  <si>
    <t>Показатель 1.4 Размер средней заработной платы работников культуры</t>
  </si>
  <si>
    <t>Тыс. руб.</t>
  </si>
  <si>
    <t>Задача 2 Повышение уровня комплексного обустройства населенных пунктов, расположенных на территории Скребловского сельского поселения</t>
  </si>
  <si>
    <t>Показатель 2.1 Количество построенных объектов культуры</t>
  </si>
  <si>
    <t>Показатель 2.2  Количество отремонтированных объектов культуры</t>
  </si>
  <si>
    <t>Показатель 2.3 Площадь земель, освобожденных от борщевика Сосновского</t>
  </si>
  <si>
    <t>Показатель 2.4 Доля населения, обеспеченного природным газом</t>
  </si>
  <si>
    <t>Показатель 2.5 Количество мероприятий, направленных на поддержание объектов теплоснабжения в нормативном состоянии</t>
  </si>
  <si>
    <t>Задача 3 Создание условий для проведения мероприятий направленных на развитие и содержание  автомобильных дорог, на создание инвентаризационной и технической документации в сфере дорожного хозяйства, на проведение ремонтных работ по дорогам общего пользования  и дворовых территорий на  территории Скребловского сельского поселения</t>
  </si>
  <si>
    <t>Показатель 3.1 Протяженность отремонтированных дорог</t>
  </si>
  <si>
    <t>км</t>
  </si>
  <si>
    <t>Задача 4 Создание условий для обеспечения мероприятий направленных на создание  безопасных условий существования граждан, проживающих на  территории Скребловского сельского поселения</t>
  </si>
  <si>
    <t>Показатель 4.1 Противопожарное опахивание населенных пунктов Скребловского СП</t>
  </si>
  <si>
    <t>Задача 5 Активизация участия граждан в реализации инициативных проектов, направленных на решение приоритетных задач развития Скребловского сельского поселения и формирование позитивного отношения к сельской местности и сельскому образу жизни</t>
  </si>
  <si>
    <r>
      <t xml:space="preserve">Показатель 4.2 </t>
    </r>
    <r>
      <rPr>
        <sz val="12"/>
        <color rgb="FF000000"/>
        <rFont val="Times New Roman"/>
        <family val="1"/>
        <charset val="204"/>
      </rPr>
      <t>Количество обустроенных пожарных водоемов</t>
    </r>
  </si>
  <si>
    <r>
      <t xml:space="preserve">Показатель 4.3 </t>
    </r>
    <r>
      <rPr>
        <sz val="12"/>
        <color rgb="FF000000"/>
        <rFont val="Times New Roman"/>
        <family val="1"/>
        <charset val="204"/>
      </rPr>
      <t>Количество мероприятий по обеспечению безопасности людей на водных объектах</t>
    </r>
  </si>
  <si>
    <r>
      <t xml:space="preserve">Показатель 4.4 </t>
    </r>
    <r>
      <rPr>
        <sz val="12"/>
        <color rgb="FF000000"/>
        <rFont val="Times New Roman"/>
        <family val="1"/>
        <charset val="204"/>
      </rPr>
      <t>Количество мероприятий по противодействию экстремизму и профилактике терроризма</t>
    </r>
  </si>
  <si>
    <r>
      <t xml:space="preserve">Показатель 5.1 Количество мероприятий по </t>
    </r>
    <r>
      <rPr>
        <sz val="12"/>
        <color rgb="FF000000"/>
        <rFont val="Times New Roman"/>
        <family val="1"/>
        <charset val="204"/>
      </rPr>
      <t>реализации областного закона от 15.01.2018 № 3-оз</t>
    </r>
  </si>
  <si>
    <r>
      <t xml:space="preserve">Показатель 5.2 Количество мероприятий по </t>
    </r>
    <r>
      <rPr>
        <sz val="12"/>
        <color rgb="FF000000"/>
        <rFont val="Times New Roman"/>
        <family val="1"/>
        <charset val="204"/>
      </rPr>
      <t>реализации областного закона от 28.12.2018 года № 147-оз</t>
    </r>
  </si>
  <si>
    <r>
      <t xml:space="preserve">Показатель 5.3 Количество мероприятий, направленных </t>
    </r>
    <r>
      <rPr>
        <sz val="12"/>
        <color rgb="FF000000"/>
        <rFont val="Times New Roman"/>
        <family val="1"/>
        <charset val="204"/>
      </rPr>
      <t>на поддержку развития общественной инфраструктуры муниципального значения</t>
    </r>
  </si>
  <si>
    <t xml:space="preserve">Показатель 2.6 Количество мероприятий по благоустройству в целях создания благоприятной среды для проживания и отдыха жителей
</t>
  </si>
  <si>
    <t xml:space="preserve">Показатель 2.7 Количество мероприятий по организации вывоза несанкционированных свалок и деятельности по накоплению (в том числе раздельному накоплению) и транспортированию твердых коммунальных отходов
</t>
  </si>
  <si>
    <t xml:space="preserve">Показатель 3.2 Количество мероприятий, направленных на повышение безопасности дорожного движения
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</si>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</sst>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38"/>
  <sheetViews>
    <sheetView tabSelected="1" topLeftCell="A30" zoomScaleNormal="100" zoomScaleSheetLayoutView="70" workbookViewId="0">
      <selection sqref="A1:H38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4" customWidth="1"/>
    <col min="4" max="4" width="10.7109375" customWidth="1"/>
    <col min="5" max="5" width="14" customWidth="1"/>
    <col min="6" max="6" width="19.28515625" customWidth="1"/>
    <col min="7" max="7" width="8.42578125" customWidth="1"/>
    <col min="8" max="8" width="35.42578125" customWidth="1"/>
    <col min="9" max="32" width="15.7109375" customWidth="1"/>
  </cols>
  <sheetData>
    <row r="1" spans="1:11" ht="15.75" x14ac:dyDescent="0.25">
      <c r="A1" s="8"/>
      <c r="B1" s="9"/>
      <c r="C1" s="10"/>
      <c r="D1" s="9"/>
      <c r="E1" s="9"/>
      <c r="F1" s="9"/>
      <c r="G1" s="9"/>
      <c r="H1" s="11" t="s">
        <v>18</v>
      </c>
    </row>
    <row r="2" spans="1:11" ht="15.75" x14ac:dyDescent="0.25">
      <c r="A2" s="8"/>
      <c r="B2" s="9"/>
      <c r="C2" s="10"/>
      <c r="D2" s="9"/>
      <c r="E2" s="9"/>
      <c r="F2" s="9"/>
      <c r="G2" s="9"/>
      <c r="H2" s="11"/>
    </row>
    <row r="3" spans="1:11" ht="15.75" x14ac:dyDescent="0.25">
      <c r="A3" s="26" t="s">
        <v>20</v>
      </c>
      <c r="B3" s="26"/>
      <c r="C3" s="26"/>
      <c r="D3" s="26"/>
      <c r="E3" s="26"/>
      <c r="F3" s="26"/>
      <c r="G3" s="26"/>
      <c r="H3" s="26"/>
    </row>
    <row r="4" spans="1:11" ht="15.75" x14ac:dyDescent="0.2">
      <c r="A4" s="27" t="s">
        <v>25</v>
      </c>
      <c r="B4" s="27"/>
      <c r="C4" s="27"/>
      <c r="D4" s="27"/>
      <c r="E4" s="27"/>
      <c r="F4" s="27"/>
      <c r="G4" s="27"/>
      <c r="H4" s="27"/>
      <c r="I4" s="2"/>
      <c r="J4" s="3"/>
      <c r="K4" s="3"/>
    </row>
    <row r="5" spans="1:11" ht="15.75" x14ac:dyDescent="0.2">
      <c r="A5" s="5"/>
      <c r="B5" s="6"/>
      <c r="C5" s="7"/>
      <c r="D5" s="6"/>
      <c r="E5" s="6"/>
      <c r="F5" s="6"/>
      <c r="G5" s="6"/>
      <c r="H5" s="6"/>
      <c r="I5" s="1"/>
      <c r="J5" s="1"/>
      <c r="K5" s="1"/>
    </row>
    <row r="6" spans="1:11" ht="15.75" customHeight="1" x14ac:dyDescent="0.2">
      <c r="A6" s="28" t="s">
        <v>2</v>
      </c>
      <c r="B6" s="29" t="s">
        <v>19</v>
      </c>
      <c r="C6" s="29"/>
      <c r="D6" s="29"/>
      <c r="E6" s="29"/>
      <c r="F6" s="29"/>
      <c r="G6" s="29"/>
      <c r="H6" s="29"/>
      <c r="I6" s="1"/>
      <c r="J6" s="1"/>
      <c r="K6" s="1"/>
    </row>
    <row r="7" spans="1:11" ht="18" customHeight="1" x14ac:dyDescent="0.25">
      <c r="A7" s="28"/>
      <c r="B7" s="28" t="s">
        <v>4</v>
      </c>
      <c r="C7" s="28" t="s">
        <v>24</v>
      </c>
      <c r="D7" s="30" t="s">
        <v>26</v>
      </c>
      <c r="E7" s="30"/>
      <c r="F7" s="30"/>
      <c r="G7" s="30"/>
      <c r="H7" s="30"/>
    </row>
    <row r="8" spans="1:11" ht="52.5" customHeight="1" x14ac:dyDescent="0.2">
      <c r="A8" s="28"/>
      <c r="B8" s="28"/>
      <c r="C8" s="28"/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</row>
    <row r="9" spans="1:11" ht="13.5" customHeight="1" x14ac:dyDescent="0.2">
      <c r="A9" s="13" t="s">
        <v>0</v>
      </c>
      <c r="B9" s="14" t="s">
        <v>1</v>
      </c>
      <c r="C9" s="13" t="s">
        <v>3</v>
      </c>
      <c r="D9" s="14" t="s">
        <v>5</v>
      </c>
      <c r="E9" s="13" t="s">
        <v>6</v>
      </c>
      <c r="F9" s="14" t="s">
        <v>7</v>
      </c>
      <c r="G9" s="13" t="s">
        <v>8</v>
      </c>
      <c r="H9" s="14" t="s">
        <v>9</v>
      </c>
    </row>
    <row r="10" spans="1:11" ht="13.5" customHeight="1" x14ac:dyDescent="0.2">
      <c r="A10" s="34" t="s">
        <v>27</v>
      </c>
      <c r="B10" s="34"/>
      <c r="C10" s="34"/>
      <c r="D10" s="34"/>
      <c r="E10" s="34"/>
      <c r="F10" s="34"/>
      <c r="G10" s="34"/>
      <c r="H10" s="34"/>
    </row>
    <row r="11" spans="1:11" ht="13.5" customHeight="1" x14ac:dyDescent="0.2">
      <c r="A11" s="34" t="s">
        <v>28</v>
      </c>
      <c r="B11" s="34"/>
      <c r="C11" s="34"/>
      <c r="D11" s="34"/>
      <c r="E11" s="34"/>
      <c r="F11" s="34"/>
      <c r="G11" s="34"/>
      <c r="H11" s="34"/>
    </row>
    <row r="12" spans="1:11" ht="33" customHeight="1" x14ac:dyDescent="0.2">
      <c r="A12" s="15" t="s">
        <v>29</v>
      </c>
      <c r="B12" s="16" t="s">
        <v>30</v>
      </c>
      <c r="C12" s="16">
        <v>12</v>
      </c>
      <c r="D12" s="16">
        <v>18</v>
      </c>
      <c r="E12" s="16">
        <v>20</v>
      </c>
      <c r="F12" s="16">
        <f>PRODUCT(E12,1/C12,100)</f>
        <v>166.66666666666666</v>
      </c>
      <c r="G12" s="16">
        <f>E12/D12*100</f>
        <v>111.11111111111111</v>
      </c>
      <c r="H12" s="17" t="s">
        <v>15</v>
      </c>
    </row>
    <row r="13" spans="1:11" ht="33" customHeight="1" x14ac:dyDescent="0.2">
      <c r="A13" s="15" t="s">
        <v>31</v>
      </c>
      <c r="B13" s="16" t="s">
        <v>32</v>
      </c>
      <c r="C13" s="16">
        <v>408</v>
      </c>
      <c r="D13" s="16">
        <v>460</v>
      </c>
      <c r="E13" s="16">
        <v>460</v>
      </c>
      <c r="F13" s="16">
        <f t="shared" ref="F13:F15" si="0">PRODUCT(E13,1/C13,100)</f>
        <v>112.74509803921569</v>
      </c>
      <c r="G13" s="16">
        <f>E13/D13*100</f>
        <v>100</v>
      </c>
      <c r="H13" s="17" t="s">
        <v>15</v>
      </c>
    </row>
    <row r="14" spans="1:11" ht="33" customHeight="1" x14ac:dyDescent="0.2">
      <c r="A14" s="15" t="s">
        <v>33</v>
      </c>
      <c r="B14" s="16" t="s">
        <v>30</v>
      </c>
      <c r="C14" s="16">
        <v>197</v>
      </c>
      <c r="D14" s="16">
        <v>170</v>
      </c>
      <c r="E14" s="16">
        <v>192</v>
      </c>
      <c r="F14" s="16">
        <f t="shared" si="0"/>
        <v>97.461928934010146</v>
      </c>
      <c r="G14" s="16">
        <f t="shared" ref="G14:G34" si="1">E14/D14*100</f>
        <v>112.94117647058823</v>
      </c>
      <c r="H14" s="17" t="s">
        <v>15</v>
      </c>
    </row>
    <row r="15" spans="1:11" ht="33" customHeight="1" x14ac:dyDescent="0.2">
      <c r="A15" s="15" t="s">
        <v>34</v>
      </c>
      <c r="B15" s="16" t="s">
        <v>35</v>
      </c>
      <c r="C15" s="18">
        <v>43.710729999999998</v>
      </c>
      <c r="D15" s="18">
        <v>46.71</v>
      </c>
      <c r="E15" s="18">
        <v>46.71</v>
      </c>
      <c r="F15" s="16">
        <f t="shared" si="0"/>
        <v>106.86163328775338</v>
      </c>
      <c r="G15" s="16">
        <f t="shared" si="1"/>
        <v>100</v>
      </c>
      <c r="H15" s="17" t="s">
        <v>15</v>
      </c>
    </row>
    <row r="16" spans="1:11" ht="17.25" customHeight="1" x14ac:dyDescent="0.2">
      <c r="A16" s="35" t="s">
        <v>36</v>
      </c>
      <c r="B16" s="35"/>
      <c r="C16" s="35"/>
      <c r="D16" s="35"/>
      <c r="E16" s="35"/>
      <c r="F16" s="35"/>
      <c r="G16" s="35"/>
      <c r="H16" s="35"/>
    </row>
    <row r="17" spans="1:8" ht="32.25" customHeight="1" x14ac:dyDescent="0.2">
      <c r="A17" s="15" t="s">
        <v>37</v>
      </c>
      <c r="B17" s="16" t="s">
        <v>30</v>
      </c>
      <c r="C17" s="18">
        <v>0</v>
      </c>
      <c r="D17" s="16">
        <v>1</v>
      </c>
      <c r="E17" s="16">
        <v>1</v>
      </c>
      <c r="F17" s="16" t="s">
        <v>57</v>
      </c>
      <c r="G17" s="16">
        <f t="shared" si="1"/>
        <v>100</v>
      </c>
      <c r="H17" s="17" t="s">
        <v>15</v>
      </c>
    </row>
    <row r="18" spans="1:8" ht="32.25" customHeight="1" x14ac:dyDescent="0.2">
      <c r="A18" s="15" t="s">
        <v>38</v>
      </c>
      <c r="B18" s="16" t="s">
        <v>30</v>
      </c>
      <c r="C18" s="16">
        <v>0</v>
      </c>
      <c r="D18" s="16">
        <v>0</v>
      </c>
      <c r="E18" s="16">
        <v>0</v>
      </c>
      <c r="F18" s="16" t="s">
        <v>57</v>
      </c>
      <c r="G18" s="16" t="s">
        <v>57</v>
      </c>
      <c r="H18" s="17" t="s">
        <v>15</v>
      </c>
    </row>
    <row r="19" spans="1:8" ht="32.25" customHeight="1" x14ac:dyDescent="0.2">
      <c r="A19" s="15" t="s">
        <v>39</v>
      </c>
      <c r="B19" s="16" t="s">
        <v>16</v>
      </c>
      <c r="C19" s="18">
        <v>90.6</v>
      </c>
      <c r="D19" s="16">
        <v>90</v>
      </c>
      <c r="E19" s="16">
        <v>90</v>
      </c>
      <c r="F19" s="16">
        <f t="shared" ref="F19:F20" si="2">PRODUCT(E19,1/C19,100)</f>
        <v>99.337748344370866</v>
      </c>
      <c r="G19" s="16">
        <f t="shared" si="1"/>
        <v>100</v>
      </c>
      <c r="H19" s="17" t="s">
        <v>15</v>
      </c>
    </row>
    <row r="20" spans="1:8" ht="32.25" customHeight="1" x14ac:dyDescent="0.2">
      <c r="A20" s="15" t="s">
        <v>40</v>
      </c>
      <c r="B20" s="16" t="s">
        <v>21</v>
      </c>
      <c r="C20" s="16">
        <v>20</v>
      </c>
      <c r="D20" s="16">
        <v>20</v>
      </c>
      <c r="E20" s="16">
        <v>20</v>
      </c>
      <c r="F20" s="16">
        <f t="shared" si="2"/>
        <v>100</v>
      </c>
      <c r="G20" s="16">
        <f t="shared" si="1"/>
        <v>100</v>
      </c>
      <c r="H20" s="17" t="s">
        <v>15</v>
      </c>
    </row>
    <row r="21" spans="1:8" ht="57.75" customHeight="1" x14ac:dyDescent="0.2">
      <c r="A21" s="15" t="s">
        <v>41</v>
      </c>
      <c r="B21" s="16" t="s">
        <v>30</v>
      </c>
      <c r="C21" s="16">
        <v>0</v>
      </c>
      <c r="D21" s="16">
        <v>1</v>
      </c>
      <c r="E21" s="16">
        <v>1</v>
      </c>
      <c r="F21" s="16" t="s">
        <v>57</v>
      </c>
      <c r="G21" s="16">
        <f t="shared" ref="G21" si="3">E21/D21*100</f>
        <v>100</v>
      </c>
      <c r="H21" s="17" t="s">
        <v>15</v>
      </c>
    </row>
    <row r="22" spans="1:8" ht="79.5" customHeight="1" x14ac:dyDescent="0.2">
      <c r="A22" s="15" t="s">
        <v>54</v>
      </c>
      <c r="B22" s="16" t="s">
        <v>30</v>
      </c>
      <c r="C22" s="16">
        <v>0</v>
      </c>
      <c r="D22" s="16">
        <v>3</v>
      </c>
      <c r="E22" s="16">
        <v>3</v>
      </c>
      <c r="F22" s="16" t="s">
        <v>57</v>
      </c>
      <c r="G22" s="19">
        <f t="shared" si="1"/>
        <v>100</v>
      </c>
      <c r="H22" s="17" t="s">
        <v>15</v>
      </c>
    </row>
    <row r="23" spans="1:8" ht="110.25" customHeight="1" x14ac:dyDescent="0.2">
      <c r="A23" s="15" t="s">
        <v>55</v>
      </c>
      <c r="B23" s="16" t="s">
        <v>30</v>
      </c>
      <c r="C23" s="16">
        <v>0</v>
      </c>
      <c r="D23" s="16">
        <v>1</v>
      </c>
      <c r="E23" s="16">
        <v>1</v>
      </c>
      <c r="F23" s="16" t="s">
        <v>57</v>
      </c>
      <c r="G23" s="19">
        <f t="shared" ref="G23" si="4">E23/D23*100</f>
        <v>100</v>
      </c>
      <c r="H23" s="17" t="s">
        <v>15</v>
      </c>
    </row>
    <row r="24" spans="1:8" ht="50.25" customHeight="1" x14ac:dyDescent="0.2">
      <c r="A24" s="36" t="s">
        <v>42</v>
      </c>
      <c r="B24" s="37"/>
      <c r="C24" s="37"/>
      <c r="D24" s="37"/>
      <c r="E24" s="37"/>
      <c r="F24" s="37"/>
      <c r="G24" s="37"/>
      <c r="H24" s="38"/>
    </row>
    <row r="25" spans="1:8" ht="42" customHeight="1" x14ac:dyDescent="0.2">
      <c r="A25" s="15" t="s">
        <v>43</v>
      </c>
      <c r="B25" s="16" t="s">
        <v>44</v>
      </c>
      <c r="C25" s="20">
        <v>486.5</v>
      </c>
      <c r="D25" s="19">
        <v>1</v>
      </c>
      <c r="E25" s="19">
        <v>1</v>
      </c>
      <c r="F25" s="16">
        <f t="shared" ref="F25:F26" si="5">PRODUCT(E25,1/C25,100)</f>
        <v>0.20554984583761562</v>
      </c>
      <c r="G25" s="16">
        <f t="shared" ref="G25:G26" si="6">E25/D25*100</f>
        <v>100</v>
      </c>
      <c r="H25" s="17" t="s">
        <v>15</v>
      </c>
    </row>
    <row r="26" spans="1:8" ht="66" customHeight="1" x14ac:dyDescent="0.2">
      <c r="A26" s="15" t="s">
        <v>56</v>
      </c>
      <c r="B26" s="16" t="s">
        <v>30</v>
      </c>
      <c r="C26" s="19">
        <v>1</v>
      </c>
      <c r="D26" s="19">
        <v>1</v>
      </c>
      <c r="E26" s="19">
        <v>1</v>
      </c>
      <c r="F26" s="16">
        <f t="shared" si="5"/>
        <v>100</v>
      </c>
      <c r="G26" s="16">
        <f t="shared" si="6"/>
        <v>100</v>
      </c>
      <c r="H26" s="17" t="s">
        <v>15</v>
      </c>
    </row>
    <row r="27" spans="1:8" ht="32.25" customHeight="1" x14ac:dyDescent="0.2">
      <c r="A27" s="31" t="s">
        <v>45</v>
      </c>
      <c r="B27" s="32"/>
      <c r="C27" s="32"/>
      <c r="D27" s="32"/>
      <c r="E27" s="32"/>
      <c r="F27" s="32"/>
      <c r="G27" s="32"/>
      <c r="H27" s="33"/>
    </row>
    <row r="28" spans="1:8" ht="49.5" customHeight="1" x14ac:dyDescent="0.2">
      <c r="A28" s="15" t="s">
        <v>46</v>
      </c>
      <c r="B28" s="16" t="s">
        <v>23</v>
      </c>
      <c r="C28" s="18">
        <v>15000</v>
      </c>
      <c r="D28" s="18">
        <v>15000</v>
      </c>
      <c r="E28" s="18">
        <v>15000</v>
      </c>
      <c r="F28" s="16">
        <f t="shared" ref="F28" si="7">PRODUCT(E28,1/C28,100)</f>
        <v>100</v>
      </c>
      <c r="G28" s="16">
        <f t="shared" si="1"/>
        <v>100</v>
      </c>
      <c r="H28" s="17" t="s">
        <v>15</v>
      </c>
    </row>
    <row r="29" spans="1:8" ht="32.25" customHeight="1" x14ac:dyDescent="0.2">
      <c r="A29" s="21" t="s">
        <v>48</v>
      </c>
      <c r="B29" s="16" t="s">
        <v>30</v>
      </c>
      <c r="C29" s="18">
        <v>0</v>
      </c>
      <c r="D29" s="16">
        <v>1</v>
      </c>
      <c r="E29" s="16">
        <v>1</v>
      </c>
      <c r="F29" s="16" t="s">
        <v>57</v>
      </c>
      <c r="G29" s="16">
        <f t="shared" si="1"/>
        <v>100</v>
      </c>
      <c r="H29" s="17" t="s">
        <v>15</v>
      </c>
    </row>
    <row r="30" spans="1:8" ht="49.5" customHeight="1" x14ac:dyDescent="0.2">
      <c r="A30" s="21" t="s">
        <v>49</v>
      </c>
      <c r="B30" s="16" t="s">
        <v>30</v>
      </c>
      <c r="C30" s="16">
        <v>1</v>
      </c>
      <c r="D30" s="16">
        <v>1</v>
      </c>
      <c r="E30" s="16">
        <v>1</v>
      </c>
      <c r="F30" s="16">
        <f t="shared" ref="F30:F35" si="8">PRODUCT(E30,1/C30,100)</f>
        <v>100</v>
      </c>
      <c r="G30" s="16">
        <f t="shared" si="1"/>
        <v>100</v>
      </c>
      <c r="H30" s="17" t="s">
        <v>15</v>
      </c>
    </row>
    <row r="31" spans="1:8" ht="46.5" customHeight="1" x14ac:dyDescent="0.2">
      <c r="A31" s="21" t="s">
        <v>50</v>
      </c>
      <c r="B31" s="16" t="s">
        <v>30</v>
      </c>
      <c r="C31" s="16">
        <v>1</v>
      </c>
      <c r="D31" s="16">
        <v>1</v>
      </c>
      <c r="E31" s="16">
        <v>1</v>
      </c>
      <c r="F31" s="16">
        <f t="shared" si="8"/>
        <v>100</v>
      </c>
      <c r="G31" s="16">
        <f t="shared" si="1"/>
        <v>100</v>
      </c>
      <c r="H31" s="17" t="s">
        <v>15</v>
      </c>
    </row>
    <row r="32" spans="1:8" ht="33.75" customHeight="1" x14ac:dyDescent="0.2">
      <c r="A32" s="31" t="s">
        <v>47</v>
      </c>
      <c r="B32" s="32"/>
      <c r="C32" s="32"/>
      <c r="D32" s="32"/>
      <c r="E32" s="32"/>
      <c r="F32" s="32"/>
      <c r="G32" s="32"/>
      <c r="H32" s="33"/>
    </row>
    <row r="33" spans="1:8" ht="51.75" customHeight="1" x14ac:dyDescent="0.2">
      <c r="A33" s="21" t="s">
        <v>51</v>
      </c>
      <c r="B33" s="16" t="s">
        <v>30</v>
      </c>
      <c r="C33" s="16">
        <v>1</v>
      </c>
      <c r="D33" s="16">
        <v>1</v>
      </c>
      <c r="E33" s="16">
        <v>1</v>
      </c>
      <c r="F33" s="16">
        <f t="shared" si="8"/>
        <v>100</v>
      </c>
      <c r="G33" s="16">
        <f t="shared" si="1"/>
        <v>100</v>
      </c>
      <c r="H33" s="17" t="s">
        <v>15</v>
      </c>
    </row>
    <row r="34" spans="1:8" ht="49.5" customHeight="1" x14ac:dyDescent="0.2">
      <c r="A34" s="21" t="s">
        <v>52</v>
      </c>
      <c r="B34" s="16" t="s">
        <v>30</v>
      </c>
      <c r="C34" s="16">
        <v>1</v>
      </c>
      <c r="D34" s="16">
        <v>1</v>
      </c>
      <c r="E34" s="16">
        <v>1</v>
      </c>
      <c r="F34" s="16">
        <f t="shared" si="8"/>
        <v>100</v>
      </c>
      <c r="G34" s="16">
        <f t="shared" si="1"/>
        <v>100</v>
      </c>
      <c r="H34" s="17" t="s">
        <v>15</v>
      </c>
    </row>
    <row r="35" spans="1:8" ht="63.75" customHeight="1" x14ac:dyDescent="0.2">
      <c r="A35" s="21" t="s">
        <v>53</v>
      </c>
      <c r="B35" s="16" t="s">
        <v>30</v>
      </c>
      <c r="C35" s="16">
        <v>3</v>
      </c>
      <c r="D35" s="16">
        <v>4</v>
      </c>
      <c r="E35" s="16">
        <v>4</v>
      </c>
      <c r="F35" s="16">
        <f t="shared" si="8"/>
        <v>133.33333333333331</v>
      </c>
      <c r="G35" s="16">
        <f t="shared" ref="G35" si="9">E35/D35*100</f>
        <v>100</v>
      </c>
      <c r="H35" s="17" t="s">
        <v>15</v>
      </c>
    </row>
    <row r="36" spans="1:8" ht="16.5" customHeight="1" x14ac:dyDescent="0.2">
      <c r="A36" s="22"/>
      <c r="B36" s="23"/>
      <c r="C36" s="23"/>
      <c r="D36" s="23"/>
      <c r="E36" s="23"/>
      <c r="F36" s="23"/>
      <c r="G36" s="23"/>
      <c r="H36" s="24"/>
    </row>
    <row r="37" spans="1:8" ht="16.5" customHeight="1" x14ac:dyDescent="0.2">
      <c r="A37" s="22"/>
      <c r="B37" s="23"/>
      <c r="C37" s="23"/>
      <c r="D37" s="23"/>
      <c r="E37" s="23"/>
      <c r="F37" s="23"/>
      <c r="G37" s="23"/>
      <c r="H37" s="24"/>
    </row>
    <row r="38" spans="1:8" ht="15.75" x14ac:dyDescent="0.25">
      <c r="A38" s="25" t="s">
        <v>22</v>
      </c>
      <c r="B38" s="25"/>
      <c r="C38" s="25" t="s">
        <v>17</v>
      </c>
      <c r="D38" s="25"/>
      <c r="E38" s="25"/>
      <c r="F38" s="25"/>
      <c r="G38" s="25"/>
      <c r="H38" s="25"/>
    </row>
  </sheetData>
  <mergeCells count="13">
    <mergeCell ref="A32:H32"/>
    <mergeCell ref="A10:H10"/>
    <mergeCell ref="A16:H16"/>
    <mergeCell ref="A24:H24"/>
    <mergeCell ref="A27:H27"/>
    <mergeCell ref="A11:H11"/>
    <mergeCell ref="A3:H3"/>
    <mergeCell ref="A4:H4"/>
    <mergeCell ref="A6:A8"/>
    <mergeCell ref="B7:B8"/>
    <mergeCell ref="B6:H6"/>
    <mergeCell ref="C7:C8"/>
    <mergeCell ref="D7:H7"/>
  </mergeCells>
  <pageMargins left="0.19685039370078741" right="0.19685039370078741" top="0.98425196850393704" bottom="0.74803149606299213" header="0.31496062992125984" footer="0.31496062992125984"/>
  <pageSetup paperSize="9" scale="93" fitToHeight="0" orientation="landscape" r:id="rId1"/>
  <headerFooter alignWithMargins="0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Комп. развитие 2022</vt:lpstr>
      <vt:lpstr>'Комп. развитие 2022'!Заголовки_для_печати</vt:lpstr>
      <vt:lpstr>'Комп. развитие 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2023-03-06T11:12:58Z</cp:lastPrinted>
  <dcterms:created xsi:type="dcterms:W3CDTF">2017-03-01T12:02:50Z</dcterms:created>
  <dcterms:modified xsi:type="dcterms:W3CDTF">2023-03-06T11:13:04Z</dcterms:modified>
</cp:coreProperties>
</file>